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Q:\025ＩＲＴ\08ファクトブック\FB2022\★HP開示\"/>
    </mc:Choice>
  </mc:AlternateContent>
  <xr:revisionPtr revIDLastSave="0" documentId="13_ncr:1_{23A06ABB-1C6E-4D0C-BA99-FFFBB13E26A6}" xr6:coauthVersionLast="47" xr6:coauthVersionMax="47" xr10:uidLastSave="{00000000-0000-0000-0000-000000000000}"/>
  <bookViews>
    <workbookView xWindow="-120" yWindow="-120" windowWidth="24240" windowHeight="13140" tabRatio="868" xr2:uid="{00000000-000D-0000-FFFF-FFFF00000000}"/>
  </bookViews>
  <sheets>
    <sheet name="Contents" sheetId="57" r:id="rId1"/>
    <sheet name="2,3　Brief overview" sheetId="80" r:id="rId2"/>
    <sheet name="3" sheetId="32" r:id="rId3"/>
    <sheet name="4,5  Key management figures" sheetId="70" r:id="rId4"/>
    <sheet name="6,7 Management indices" sheetId="71" r:id="rId5"/>
    <sheet name="8-1 Stock information" sheetId="81" r:id="rId6"/>
    <sheet name="8-2" sheetId="50" r:id="rId7"/>
    <sheet name="9,10" sheetId="72" r:id="rId8"/>
    <sheet name="11" sheetId="82" r:id="rId9"/>
    <sheet name="12-1 Bonds and borrowings" sheetId="83" r:id="rId10"/>
    <sheet name="12-2" sheetId="84" r:id="rId11"/>
    <sheet name="13-16 Segment information" sheetId="73" r:id="rId12"/>
    <sheet name="17,18 Domestic Energy" sheetId="74" r:id="rId13"/>
    <sheet name="19,20" sheetId="85" r:id="rId14"/>
    <sheet name="21" sheetId="86" r:id="rId15"/>
    <sheet name="24" sheetId="87" r:id="rId16"/>
    <sheet name="25" sheetId="88" r:id="rId17"/>
    <sheet name="26,27 International,LBS" sheetId="15" r:id="rId18"/>
    <sheet name="28 Investments" sheetId="89" r:id="rId19"/>
    <sheet name="29-31" sheetId="90" r:id="rId20"/>
    <sheet name="32" sheetId="91" r:id="rId21"/>
    <sheet name="33" sheetId="92" r:id="rId22"/>
    <sheet name="34 ESG" sheetId="93" r:id="rId23"/>
    <sheet name="35" sheetId="94" r:id="rId24"/>
    <sheet name="36 　Financial data" sheetId="79" r:id="rId25"/>
    <sheet name="37,38" sheetId="95" r:id="rId26"/>
    <sheet name="39,40" sheetId="76" r:id="rId27"/>
    <sheet name="41" sheetId="96" r:id="rId28"/>
    <sheet name="42-45" sheetId="77" r:id="rId29"/>
    <sheet name="46,47 Group companies" sheetId="97" r:id="rId30"/>
  </sheets>
  <definedNames>
    <definedName name="_xlnm._FilterDatabase" localSheetId="11" hidden="1">'13-16 Segment information'!$B$2:$Q$99</definedName>
    <definedName name="_xlnm._FilterDatabase" localSheetId="12" hidden="1">'17,18 Domestic Energy'!$B$4:$P$45</definedName>
    <definedName name="_xlnm.Print_Area" localSheetId="10">'12-2'!$B$2:$D$19</definedName>
    <definedName name="_xlnm.Print_Area" localSheetId="11">'13-16 Segment information'!$A$1:$Q$112</definedName>
    <definedName name="_xlnm.Print_Area" localSheetId="12">'17,18 Domestic Energy'!$A$1:$P$55</definedName>
    <definedName name="_xlnm.Print_Area" localSheetId="14">'21'!$B$2:$M$35</definedName>
    <definedName name="_xlnm.Print_Area" localSheetId="28">'42-45'!$B$1:$M$84</definedName>
    <definedName name="_xlnm.Print_Area" localSheetId="4">'6,7 Management indices'!$B$2:$M$38</definedName>
    <definedName name="_xlnm.Print_Titles" localSheetId="11">'13-16 Segment information'!$4:$4</definedName>
    <definedName name="_xlnm.Print_Titles" localSheetId="19">'29-31'!$5:$5</definedName>
    <definedName name="_xlnm.Print_Titles" localSheetId="29">'46,47 Group companies'!$4:$4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91" l="1"/>
  <c r="F26" i="91" s="1"/>
</calcChain>
</file>

<file path=xl/sharedStrings.xml><?xml version="1.0" encoding="utf-8"?>
<sst xmlns="http://schemas.openxmlformats.org/spreadsheetml/2006/main" count="3876" uniqueCount="1672">
  <si>
    <t>16.3</t>
  </si>
  <si>
    <t>17.3</t>
  </si>
  <si>
    <t>18.3</t>
  </si>
  <si>
    <t>19.3</t>
  </si>
  <si>
    <t>-</t>
  </si>
  <si>
    <t>-</t>
    <phoneticPr fontId="2"/>
  </si>
  <si>
    <t>14.3</t>
    <phoneticPr fontId="12"/>
  </si>
  <si>
    <t>17.3</t>
    <phoneticPr fontId="12"/>
  </si>
  <si>
    <t>19.3</t>
    <phoneticPr fontId="12"/>
  </si>
  <si>
    <t>13.3</t>
    <phoneticPr fontId="12"/>
  </si>
  <si>
    <t>15.3</t>
    <phoneticPr fontId="12"/>
  </si>
  <si>
    <t>16.3</t>
    <phoneticPr fontId="12"/>
  </si>
  <si>
    <t>18.3</t>
    <phoneticPr fontId="12"/>
  </si>
  <si>
    <t>20.3</t>
  </si>
  <si>
    <t>20.3</t>
    <phoneticPr fontId="12"/>
  </si>
  <si>
    <t>20.3</t>
    <phoneticPr fontId="7"/>
  </si>
  <si>
    <t>現金及び現金同等物に係る換算差額</t>
  </si>
  <si>
    <t>現金及び現金同等物の期首残高</t>
  </si>
  <si>
    <t>19.3</t>
    <phoneticPr fontId="7"/>
  </si>
  <si>
    <t>　(℃)</t>
    <phoneticPr fontId="2"/>
  </si>
  <si>
    <t>-</t>
    <phoneticPr fontId="2"/>
  </si>
  <si>
    <t>売上高</t>
  </si>
  <si>
    <t>売上原価</t>
  </si>
  <si>
    <t>売上総利益</t>
  </si>
  <si>
    <t>供給販売費及び一般管理費</t>
  </si>
  <si>
    <t>営業利益</t>
  </si>
  <si>
    <t>営業外収益</t>
  </si>
  <si>
    <t>営業外費用</t>
  </si>
  <si>
    <t>経常利益</t>
  </si>
  <si>
    <t>特別利益</t>
  </si>
  <si>
    <t>特別損失</t>
  </si>
  <si>
    <t>税金等調整前当期純利益</t>
  </si>
  <si>
    <t>法人税、住民税及び事業税</t>
  </si>
  <si>
    <t>法人税等調整額</t>
  </si>
  <si>
    <t>当期純利益</t>
  </si>
  <si>
    <t>非支配株主に帰属する当期純利益</t>
  </si>
  <si>
    <t>親会社株主に帰属する当期純利益</t>
  </si>
  <si>
    <t>Net sales</t>
  </si>
  <si>
    <t>Cost of sales</t>
  </si>
  <si>
    <t>Gross profit</t>
  </si>
  <si>
    <t>Selling, general and administrative expenses</t>
  </si>
  <si>
    <t>Operating profit</t>
  </si>
  <si>
    <t>Non-operating income</t>
  </si>
  <si>
    <t>Non-operating expenses</t>
  </si>
  <si>
    <t>Ordinary profit</t>
  </si>
  <si>
    <t>Extraordinary income</t>
  </si>
  <si>
    <t>Extraordinary losses</t>
  </si>
  <si>
    <t>Profit before income taxes</t>
  </si>
  <si>
    <t>Income taxes - current</t>
  </si>
  <si>
    <t>Income taxes - deferred</t>
  </si>
  <si>
    <t>Profit</t>
  </si>
  <si>
    <t>Profit attributable to owners of parent</t>
  </si>
  <si>
    <t>　　受取利息</t>
    <phoneticPr fontId="2"/>
  </si>
  <si>
    <t>　　受取配当金</t>
    <phoneticPr fontId="2"/>
  </si>
  <si>
    <t>　　為替差益</t>
    <phoneticPr fontId="2"/>
  </si>
  <si>
    <t>　　持分法による投資利益</t>
    <phoneticPr fontId="2"/>
  </si>
  <si>
    <t>　　設備負担金収入</t>
    <phoneticPr fontId="2"/>
  </si>
  <si>
    <t>　　雑収入</t>
    <phoneticPr fontId="2"/>
  </si>
  <si>
    <t>　　支払利息</t>
    <phoneticPr fontId="2"/>
  </si>
  <si>
    <t>　　子会社株式売却損</t>
    <phoneticPr fontId="2"/>
  </si>
  <si>
    <t>　　投資損失引当金繰入額</t>
    <phoneticPr fontId="2"/>
  </si>
  <si>
    <t>　　持分法による投資損失</t>
    <phoneticPr fontId="2"/>
  </si>
  <si>
    <t>　　雑支出</t>
    <phoneticPr fontId="2"/>
  </si>
  <si>
    <t>　　固定資産売却益</t>
    <phoneticPr fontId="2"/>
  </si>
  <si>
    <t>　　投資有価証券売却益</t>
    <phoneticPr fontId="2"/>
  </si>
  <si>
    <t>　　災害による損失</t>
    <phoneticPr fontId="2"/>
  </si>
  <si>
    <t>　　のれん償却額</t>
    <phoneticPr fontId="2"/>
  </si>
  <si>
    <t>　　減損損失</t>
    <phoneticPr fontId="2"/>
  </si>
  <si>
    <t>　　事業構造改善費用</t>
    <phoneticPr fontId="2"/>
  </si>
  <si>
    <t>　　Interest income</t>
    <phoneticPr fontId="2"/>
  </si>
  <si>
    <t>　　Dividend income</t>
    <phoneticPr fontId="2"/>
  </si>
  <si>
    <t>　　Foreign exchange gain</t>
    <phoneticPr fontId="2"/>
  </si>
  <si>
    <t>　　Proceeds from facility contribution</t>
    <phoneticPr fontId="2"/>
  </si>
  <si>
    <t>　　Miscellaneous income</t>
    <phoneticPr fontId="2"/>
  </si>
  <si>
    <t>　　Interest expenses</t>
    <phoneticPr fontId="2"/>
  </si>
  <si>
    <t>　　Miscellaneous expenses</t>
    <phoneticPr fontId="2"/>
  </si>
  <si>
    <t>　　Gain on sales of non-current assets</t>
    <phoneticPr fontId="2"/>
  </si>
  <si>
    <t>　　Gain on sales of investment securities</t>
    <phoneticPr fontId="2"/>
  </si>
  <si>
    <t>　　Loss on disaster</t>
    <phoneticPr fontId="2"/>
  </si>
  <si>
    <t>　　Amortization of goodwill</t>
    <phoneticPr fontId="2"/>
  </si>
  <si>
    <t>　　Impairment loss</t>
    <phoneticPr fontId="2"/>
  </si>
  <si>
    <t>　　Business restructuring expenses</t>
    <phoneticPr fontId="2"/>
  </si>
  <si>
    <t>その他の包括利益</t>
  </si>
  <si>
    <t>包括利益</t>
  </si>
  <si>
    <t>　　その他有価証券評価差額金</t>
    <rPh sb="13" eb="14">
      <t>キン</t>
    </rPh>
    <phoneticPr fontId="9"/>
  </si>
  <si>
    <t>　　繰延ヘッジ損益</t>
    <rPh sb="7" eb="9">
      <t>ソンエキ</t>
    </rPh>
    <phoneticPr fontId="9"/>
  </si>
  <si>
    <t>　　為替換算調整勘定</t>
    <rPh sb="8" eb="10">
      <t>カンジョウ</t>
    </rPh>
    <phoneticPr fontId="9"/>
  </si>
  <si>
    <t>　　退職給付に係る調整額</t>
    <rPh sb="11" eb="12">
      <t>ガク</t>
    </rPh>
    <phoneticPr fontId="9"/>
  </si>
  <si>
    <t>　　親会社株主に係る包括利益</t>
    <rPh sb="12" eb="14">
      <t>リエキ</t>
    </rPh>
    <phoneticPr fontId="9"/>
  </si>
  <si>
    <t>　　非支配株主に係る包括利益</t>
    <phoneticPr fontId="2"/>
  </si>
  <si>
    <t>　　持分法適用会社に対する
　　持分相当額</t>
    <rPh sb="20" eb="21">
      <t>ガク</t>
    </rPh>
    <phoneticPr fontId="9"/>
  </si>
  <si>
    <t>Other comprehensive income</t>
  </si>
  <si>
    <t>Comprehensive income</t>
  </si>
  <si>
    <t>(Breakdown)</t>
  </si>
  <si>
    <t>　　Deferred gains or losses on hedges</t>
    <phoneticPr fontId="2"/>
  </si>
  <si>
    <t>（内訳）</t>
    <phoneticPr fontId="2"/>
  </si>
  <si>
    <t>資産の部</t>
    <rPh sb="0" eb="2">
      <t>シサン</t>
    </rPh>
    <rPh sb="3" eb="4">
      <t>ブ</t>
    </rPh>
    <phoneticPr fontId="9"/>
  </si>
  <si>
    <t>　　固定資産</t>
    <phoneticPr fontId="2"/>
  </si>
  <si>
    <t>　　　　有形固定資産</t>
    <phoneticPr fontId="2"/>
  </si>
  <si>
    <t>　　　　　　製造設備</t>
    <phoneticPr fontId="2"/>
  </si>
  <si>
    <t>　　　　　　供給設備</t>
    <phoneticPr fontId="2"/>
  </si>
  <si>
    <t>　　　　　　業務設備</t>
    <phoneticPr fontId="2"/>
  </si>
  <si>
    <t>　　　　　　その他の設備</t>
    <phoneticPr fontId="2"/>
  </si>
  <si>
    <t>　　　　　　建設仮勘定</t>
    <phoneticPr fontId="2"/>
  </si>
  <si>
    <t>　　　　無形固定資産</t>
    <phoneticPr fontId="2"/>
  </si>
  <si>
    <t>　　　　　　のれん</t>
    <phoneticPr fontId="2"/>
  </si>
  <si>
    <t>　　　　　　その他</t>
    <phoneticPr fontId="2"/>
  </si>
  <si>
    <t>　　　　投資その他の資産</t>
    <phoneticPr fontId="2"/>
  </si>
  <si>
    <t>　　　　　　投資有価証券</t>
    <phoneticPr fontId="2"/>
  </si>
  <si>
    <t>　　　　　　長期貸付金</t>
    <phoneticPr fontId="2"/>
  </si>
  <si>
    <t>　　　　　　退職給付に係る資産</t>
    <phoneticPr fontId="2"/>
  </si>
  <si>
    <t>　　　　　　貸倒引当金</t>
    <phoneticPr fontId="2"/>
  </si>
  <si>
    <t>　　流動資産</t>
    <phoneticPr fontId="2"/>
  </si>
  <si>
    <t>　　　　現金及び預金</t>
    <phoneticPr fontId="2"/>
  </si>
  <si>
    <t>　　　　受取手形及び売掛金</t>
    <phoneticPr fontId="2"/>
  </si>
  <si>
    <t>　　　　有価証券</t>
    <phoneticPr fontId="2"/>
  </si>
  <si>
    <t>　　　　リース債権及びリース投資資産</t>
    <phoneticPr fontId="2"/>
  </si>
  <si>
    <t>　　　　たな卸資産</t>
    <phoneticPr fontId="2"/>
  </si>
  <si>
    <t>　　　　その他</t>
    <phoneticPr fontId="2"/>
  </si>
  <si>
    <t>　　　　貸倒引当金</t>
    <phoneticPr fontId="2"/>
  </si>
  <si>
    <t>　　資産合計</t>
    <rPh sb="2" eb="4">
      <t>シサン</t>
    </rPh>
    <rPh sb="4" eb="6">
      <t>ゴウケイ</t>
    </rPh>
    <phoneticPr fontId="9"/>
  </si>
  <si>
    <t>Assets</t>
  </si>
  <si>
    <t>Inventories</t>
  </si>
  <si>
    <t>　　Non-current assets</t>
    <phoneticPr fontId="2"/>
  </si>
  <si>
    <t>　　　　Property, plant and equipment</t>
    <phoneticPr fontId="2"/>
  </si>
  <si>
    <t>　　　　　　Production facilities</t>
    <phoneticPr fontId="2"/>
  </si>
  <si>
    <t>　　　　　　Distribution facilities</t>
    <phoneticPr fontId="2"/>
  </si>
  <si>
    <t>　　　　　　Service and maintenance facilities</t>
    <phoneticPr fontId="2"/>
  </si>
  <si>
    <t>　　　　　　Other facilities</t>
    <phoneticPr fontId="2"/>
  </si>
  <si>
    <t>　　　　　　Construction in progress</t>
    <phoneticPr fontId="2"/>
  </si>
  <si>
    <t>　　　　Intangible assets</t>
    <phoneticPr fontId="2"/>
  </si>
  <si>
    <t>　　　　　　Goodwill</t>
    <phoneticPr fontId="2"/>
  </si>
  <si>
    <t>　　　　　　Other</t>
    <phoneticPr fontId="2"/>
  </si>
  <si>
    <t>　　　　Investments and other assets</t>
    <phoneticPr fontId="2"/>
  </si>
  <si>
    <t>　　　　　　Investment securities</t>
    <phoneticPr fontId="2"/>
  </si>
  <si>
    <t>　　　　　　Long-term loans receivable</t>
    <phoneticPr fontId="2"/>
  </si>
  <si>
    <t>　　　　　　Retirement benefit asset</t>
    <phoneticPr fontId="2"/>
  </si>
  <si>
    <t>　　　　　　Allowance for doubtful accounts</t>
    <phoneticPr fontId="2"/>
  </si>
  <si>
    <t>　　Current assets</t>
    <phoneticPr fontId="2"/>
  </si>
  <si>
    <t>　　　　Cash and deposits</t>
    <phoneticPr fontId="2"/>
  </si>
  <si>
    <t>　　　　Notes and accounts receivable - trade</t>
    <phoneticPr fontId="2"/>
  </si>
  <si>
    <t>　　　　Securities</t>
    <phoneticPr fontId="2"/>
  </si>
  <si>
    <t>　　　　Lease receivables and investment in leases</t>
    <phoneticPr fontId="2"/>
  </si>
  <si>
    <t>　　　　Other</t>
    <phoneticPr fontId="2"/>
  </si>
  <si>
    <t>　　　　Allowance for doubtful accounts</t>
    <phoneticPr fontId="2"/>
  </si>
  <si>
    <t>　　　　Total assets</t>
    <phoneticPr fontId="2"/>
  </si>
  <si>
    <t>負債の部</t>
    <rPh sb="0" eb="2">
      <t>フサイ</t>
    </rPh>
    <rPh sb="3" eb="4">
      <t>ブ</t>
    </rPh>
    <phoneticPr fontId="9"/>
  </si>
  <si>
    <t>Liabilities</t>
  </si>
  <si>
    <t>純資産の部</t>
    <rPh sb="0" eb="3">
      <t>ジュンシサン</t>
    </rPh>
    <rPh sb="4" eb="5">
      <t>ブ</t>
    </rPh>
    <phoneticPr fontId="9"/>
  </si>
  <si>
    <t>負債純資産合計</t>
    <rPh sb="0" eb="2">
      <t>フサイ</t>
    </rPh>
    <rPh sb="2" eb="5">
      <t>ジュンシサン</t>
    </rPh>
    <rPh sb="5" eb="7">
      <t>ゴウケイ</t>
    </rPh>
    <phoneticPr fontId="9"/>
  </si>
  <si>
    <t>Liabilities and net assets</t>
  </si>
  <si>
    <t>　　固定負債</t>
    <phoneticPr fontId="2"/>
  </si>
  <si>
    <t>　　　　社債</t>
    <phoneticPr fontId="2"/>
  </si>
  <si>
    <t>　　　　長期借入金</t>
    <phoneticPr fontId="2"/>
  </si>
  <si>
    <t>　　　　繰延税金負債</t>
    <phoneticPr fontId="2"/>
  </si>
  <si>
    <t>　　　　再評価に係る繰延税金負債</t>
    <phoneticPr fontId="2"/>
  </si>
  <si>
    <t>　　　　退職給付引当金</t>
    <phoneticPr fontId="2"/>
  </si>
  <si>
    <t>　　　　ガスホルダー修繕引当金</t>
    <phoneticPr fontId="2"/>
  </si>
  <si>
    <t>　　　　保安対策引当金</t>
    <phoneticPr fontId="2"/>
  </si>
  <si>
    <t>　　　　投資損失引当金</t>
    <phoneticPr fontId="2"/>
  </si>
  <si>
    <t>　　　　債務保証損失引当金</t>
    <phoneticPr fontId="2"/>
  </si>
  <si>
    <t>　　　　器具保証引当金</t>
    <phoneticPr fontId="2"/>
  </si>
  <si>
    <t>　　　　退職給付に係る負債</t>
    <phoneticPr fontId="2"/>
  </si>
  <si>
    <t>　　流動負債</t>
    <phoneticPr fontId="2"/>
  </si>
  <si>
    <t>　　　　１年以内に期限到来の固定負債</t>
    <phoneticPr fontId="2"/>
  </si>
  <si>
    <t>　　　　支払手形及び買掛金</t>
    <phoneticPr fontId="2"/>
  </si>
  <si>
    <t>　　　　短期借入金</t>
    <phoneticPr fontId="2"/>
  </si>
  <si>
    <t>　　　　未払法人税等</t>
    <phoneticPr fontId="2"/>
  </si>
  <si>
    <t>　　負債合計</t>
    <rPh sb="2" eb="4">
      <t>フサイ</t>
    </rPh>
    <rPh sb="4" eb="6">
      <t>ゴウケイ</t>
    </rPh>
    <phoneticPr fontId="9"/>
  </si>
  <si>
    <t>　　株主資本</t>
    <rPh sb="2" eb="4">
      <t>カブヌシ</t>
    </rPh>
    <rPh sb="4" eb="6">
      <t>シホン</t>
    </rPh>
    <phoneticPr fontId="9"/>
  </si>
  <si>
    <t>　　　　資本金</t>
    <phoneticPr fontId="2"/>
  </si>
  <si>
    <t>　　　　資本剰余金</t>
    <phoneticPr fontId="2"/>
  </si>
  <si>
    <t>　　　　利益剰余金</t>
    <phoneticPr fontId="2"/>
  </si>
  <si>
    <t>　　　　自己株式</t>
    <phoneticPr fontId="2"/>
  </si>
  <si>
    <t>　　その他の包括利益累計額</t>
    <rPh sb="4" eb="5">
      <t>タ</t>
    </rPh>
    <rPh sb="6" eb="8">
      <t>ホウカツ</t>
    </rPh>
    <rPh sb="8" eb="10">
      <t>リエキ</t>
    </rPh>
    <rPh sb="10" eb="12">
      <t>ルイケイ</t>
    </rPh>
    <rPh sb="12" eb="13">
      <t>ガク</t>
    </rPh>
    <phoneticPr fontId="9"/>
  </si>
  <si>
    <t>　　　　その他有価証券評価差額金</t>
    <phoneticPr fontId="2"/>
  </si>
  <si>
    <t>　　　　繰延ヘッジ損益</t>
    <phoneticPr fontId="2"/>
  </si>
  <si>
    <t>　　　　土地再評価差額金</t>
    <phoneticPr fontId="2"/>
  </si>
  <si>
    <t>　　　　為替換算調整勘定</t>
    <phoneticPr fontId="2"/>
  </si>
  <si>
    <t>　　　　退職給付に係る調整累計額</t>
    <phoneticPr fontId="2"/>
  </si>
  <si>
    <t>　　非支配株主持分</t>
    <phoneticPr fontId="2"/>
  </si>
  <si>
    <t>　　純資産合計</t>
    <rPh sb="2" eb="5">
      <t>ジュンシサン</t>
    </rPh>
    <rPh sb="5" eb="7">
      <t>ゴウケイ</t>
    </rPh>
    <phoneticPr fontId="9"/>
  </si>
  <si>
    <t>　　Non-current liabilities</t>
    <phoneticPr fontId="2"/>
  </si>
  <si>
    <t>　　Current liabilities</t>
    <phoneticPr fontId="2"/>
  </si>
  <si>
    <t>Net assets</t>
    <phoneticPr fontId="2"/>
  </si>
  <si>
    <t>　　Shareholders’equity</t>
    <phoneticPr fontId="2"/>
  </si>
  <si>
    <t>　　Accumulated other comprehensive income</t>
    <phoneticPr fontId="2"/>
  </si>
  <si>
    <t>　　Non-controlling interests</t>
    <phoneticPr fontId="2"/>
  </si>
  <si>
    <t>　　Total net assets</t>
    <phoneticPr fontId="2"/>
  </si>
  <si>
    <t>　　　　Bonds payable</t>
    <phoneticPr fontId="2"/>
  </si>
  <si>
    <t>　　　　Long-term borrowings</t>
    <phoneticPr fontId="2"/>
  </si>
  <si>
    <t>　　　　Deferred tax liabilities</t>
    <phoneticPr fontId="2"/>
  </si>
  <si>
    <t>　　　　Deferred tax liabilities for land revaluation</t>
    <phoneticPr fontId="2"/>
  </si>
  <si>
    <t>　　　　Provision for retirement benefits</t>
    <phoneticPr fontId="2"/>
  </si>
  <si>
    <t>　　　　Provision for gas holder repairs</t>
    <phoneticPr fontId="2"/>
  </si>
  <si>
    <t>　　　　Provision for safety measures</t>
    <phoneticPr fontId="2"/>
  </si>
  <si>
    <t>　　　　Provision for loss on investment</t>
    <phoneticPr fontId="2"/>
  </si>
  <si>
    <t>　　　　Provision for loss on guarantees</t>
    <phoneticPr fontId="2"/>
  </si>
  <si>
    <t>　　　　Provision for gas appliance warranties</t>
    <phoneticPr fontId="2"/>
  </si>
  <si>
    <t>　　　　Retirement benefit liability</t>
    <phoneticPr fontId="2"/>
  </si>
  <si>
    <t>　　　　Current portion of non-current liabilities</t>
    <phoneticPr fontId="2"/>
  </si>
  <si>
    <t>　　　　Notes and accounts payable - trade</t>
    <phoneticPr fontId="2"/>
  </si>
  <si>
    <t>　　　　Short-term borrowings</t>
    <phoneticPr fontId="2"/>
  </si>
  <si>
    <t>　　　　Income taxes payable</t>
    <phoneticPr fontId="2"/>
  </si>
  <si>
    <t>　　Total liabilities</t>
    <phoneticPr fontId="2"/>
  </si>
  <si>
    <t>　　　　Share capital</t>
    <phoneticPr fontId="2"/>
  </si>
  <si>
    <t>　　　　Capital surplus</t>
    <phoneticPr fontId="2"/>
  </si>
  <si>
    <t>　　　　Retained earnings</t>
    <phoneticPr fontId="2"/>
  </si>
  <si>
    <t>　　　　Treasury shares</t>
    <phoneticPr fontId="2"/>
  </si>
  <si>
    <t>　　　　Valuation difference on available-for-sale securities</t>
    <phoneticPr fontId="2"/>
  </si>
  <si>
    <t>　　　　Revaluation reserve for land</t>
    <phoneticPr fontId="2"/>
  </si>
  <si>
    <t>　　　　Deferred gains or losses on hedges</t>
    <phoneticPr fontId="2"/>
  </si>
  <si>
    <t>　　　　Foreign currency translation adjustment</t>
    <phoneticPr fontId="2"/>
  </si>
  <si>
    <t>　　　　Remeasurements of defined benefit plans</t>
    <phoneticPr fontId="2"/>
  </si>
  <si>
    <t>Profit attributable to non-controlling interests</t>
    <phoneticPr fontId="2"/>
  </si>
  <si>
    <t>　　Foreign currency translation adjustment</t>
    <phoneticPr fontId="2"/>
  </si>
  <si>
    <t>　　Loss on sales of shares of subsidiaries</t>
    <phoneticPr fontId="2"/>
  </si>
  <si>
    <t>　　Provision of allowance for investment loss</t>
    <phoneticPr fontId="2"/>
  </si>
  <si>
    <t>営業活動によるキャッシュ・フロー</t>
  </si>
  <si>
    <t>　　税金等調整前当期純利益</t>
    <rPh sb="8" eb="10">
      <t>トウキ</t>
    </rPh>
    <rPh sb="10" eb="13">
      <t>ジュンリエキ</t>
    </rPh>
    <phoneticPr fontId="6"/>
  </si>
  <si>
    <t>　　減価償却費</t>
  </si>
  <si>
    <t>　　長期前払費用償却額</t>
    <rPh sb="2" eb="4">
      <t>チョウキ</t>
    </rPh>
    <rPh sb="4" eb="6">
      <t>マエバラ</t>
    </rPh>
    <rPh sb="6" eb="8">
      <t>ヒヨウ</t>
    </rPh>
    <rPh sb="8" eb="11">
      <t>ショウキャクガク</t>
    </rPh>
    <phoneticPr fontId="6"/>
  </si>
  <si>
    <t>　　減損損失</t>
    <rPh sb="2" eb="4">
      <t>ゲンソン</t>
    </rPh>
    <rPh sb="4" eb="6">
      <t>ソンシツ</t>
    </rPh>
    <phoneticPr fontId="4"/>
  </si>
  <si>
    <t>　　事業構造改善費用</t>
    <rPh sb="2" eb="4">
      <t>ジギョウ</t>
    </rPh>
    <rPh sb="4" eb="6">
      <t>コウゾウ</t>
    </rPh>
    <rPh sb="6" eb="8">
      <t>カイゼン</t>
    </rPh>
    <rPh sb="8" eb="10">
      <t>ヒヨウ</t>
    </rPh>
    <phoneticPr fontId="6"/>
  </si>
  <si>
    <t>　　子会社株式売却損</t>
    <rPh sb="2" eb="5">
      <t>コガイシャ</t>
    </rPh>
    <rPh sb="5" eb="7">
      <t>カブシキ</t>
    </rPh>
    <rPh sb="7" eb="9">
      <t>バイキャク</t>
    </rPh>
    <rPh sb="9" eb="10">
      <t>ソン</t>
    </rPh>
    <phoneticPr fontId="9"/>
  </si>
  <si>
    <t>　　設備負担金収入</t>
    <rPh sb="2" eb="4">
      <t>セツビ</t>
    </rPh>
    <rPh sb="4" eb="7">
      <t>フタンキン</t>
    </rPh>
    <rPh sb="7" eb="9">
      <t>シュウニュウ</t>
    </rPh>
    <phoneticPr fontId="6"/>
  </si>
  <si>
    <t>　　受取利息及び受取配当金</t>
    <rPh sb="2" eb="4">
      <t>ウケトリ</t>
    </rPh>
    <rPh sb="4" eb="6">
      <t>リソク</t>
    </rPh>
    <rPh sb="6" eb="7">
      <t>オヨ</t>
    </rPh>
    <rPh sb="8" eb="10">
      <t>ウケトリ</t>
    </rPh>
    <rPh sb="10" eb="13">
      <t>ハイトウキン</t>
    </rPh>
    <phoneticPr fontId="3"/>
  </si>
  <si>
    <t>　　支払利息</t>
    <rPh sb="2" eb="4">
      <t>シハライ</t>
    </rPh>
    <rPh sb="4" eb="6">
      <t>リソク</t>
    </rPh>
    <phoneticPr fontId="6"/>
  </si>
  <si>
    <t>　　有形固定資産除却損</t>
    <rPh sb="2" eb="4">
      <t>ユウケイ</t>
    </rPh>
    <rPh sb="4" eb="6">
      <t>コテイ</t>
    </rPh>
    <rPh sb="6" eb="8">
      <t>シサン</t>
    </rPh>
    <rPh sb="8" eb="10">
      <t>ジョキャク</t>
    </rPh>
    <rPh sb="10" eb="11">
      <t>ソン</t>
    </rPh>
    <phoneticPr fontId="9"/>
  </si>
  <si>
    <t>　　その他</t>
    <rPh sb="4" eb="5">
      <t>タ</t>
    </rPh>
    <phoneticPr fontId="6"/>
  </si>
  <si>
    <t>　　小計</t>
    <rPh sb="2" eb="4">
      <t>ショウケイ</t>
    </rPh>
    <phoneticPr fontId="6"/>
  </si>
  <si>
    <t>　　利息及び配当金の受取額</t>
    <rPh sb="2" eb="4">
      <t>リソク</t>
    </rPh>
    <rPh sb="4" eb="5">
      <t>オヨ</t>
    </rPh>
    <rPh sb="6" eb="9">
      <t>ハイトウキン</t>
    </rPh>
    <rPh sb="10" eb="12">
      <t>ウケトリ</t>
    </rPh>
    <rPh sb="12" eb="13">
      <t>ガク</t>
    </rPh>
    <phoneticPr fontId="3"/>
  </si>
  <si>
    <t>　　利息の支払額</t>
    <rPh sb="2" eb="4">
      <t>リソク</t>
    </rPh>
    <rPh sb="5" eb="7">
      <t>シハライ</t>
    </rPh>
    <rPh sb="7" eb="8">
      <t>ガク</t>
    </rPh>
    <phoneticPr fontId="6"/>
  </si>
  <si>
    <t>　　法人税等の支払額</t>
    <rPh sb="2" eb="5">
      <t>ホウジンゼイ</t>
    </rPh>
    <rPh sb="5" eb="6">
      <t>トウ</t>
    </rPh>
    <rPh sb="7" eb="9">
      <t>シハライ</t>
    </rPh>
    <rPh sb="9" eb="10">
      <t>ガク</t>
    </rPh>
    <phoneticPr fontId="3"/>
  </si>
  <si>
    <t>　　営業活動によるキャッシュ・フロー</t>
    <phoneticPr fontId="2"/>
  </si>
  <si>
    <t>Cash flows from operating activities</t>
  </si>
  <si>
    <t>　　Profit before income taxes</t>
    <phoneticPr fontId="2"/>
  </si>
  <si>
    <t>　　Depreciation</t>
    <phoneticPr fontId="2"/>
  </si>
  <si>
    <t>　　Amortization of long-term prepaid expenses</t>
    <phoneticPr fontId="2"/>
  </si>
  <si>
    <t>　　Increase (decrease) in provision for safety measures</t>
    <phoneticPr fontId="2"/>
  </si>
  <si>
    <t>　　Increase (decrease) in provision for gas appliance warranties</t>
    <phoneticPr fontId="2"/>
  </si>
  <si>
    <t>　　Increase (decrease) in provision for loss on guarantees</t>
    <phoneticPr fontId="2"/>
  </si>
  <si>
    <t>　　Decrease (increase) in prepaid pension expenses</t>
    <phoneticPr fontId="2"/>
  </si>
  <si>
    <t>　　Decrease (increase) in retirement benefit asset</t>
    <phoneticPr fontId="2"/>
  </si>
  <si>
    <t>　　Interest and dividend income</t>
    <phoneticPr fontId="2"/>
  </si>
  <si>
    <t>　　Share of loss (profit) of entities accounted for using equity method</t>
    <phoneticPr fontId="2"/>
  </si>
  <si>
    <t>　　Loss (gain) on sales of investment securities</t>
    <phoneticPr fontId="2"/>
  </si>
  <si>
    <t>　　Loss(gain) on sales of fixed asset</t>
    <phoneticPr fontId="2"/>
  </si>
  <si>
    <t>　　Loss on Disposal of Fixed asset</t>
    <phoneticPr fontId="2"/>
  </si>
  <si>
    <t>　　Decrease (increase) in trade receivables</t>
    <phoneticPr fontId="2"/>
  </si>
  <si>
    <t>　　Decrease (increase) in inventories</t>
    <phoneticPr fontId="2"/>
  </si>
  <si>
    <t>　　Increase (decrease) in trade payables</t>
    <phoneticPr fontId="2"/>
  </si>
  <si>
    <t>　　Increase (decrease) in accrued expenses</t>
    <phoneticPr fontId="2"/>
  </si>
  <si>
    <t>　　Increase (decrease) in accrued consumption taxes</t>
    <phoneticPr fontId="2"/>
  </si>
  <si>
    <t>　　Other, net</t>
    <phoneticPr fontId="2"/>
  </si>
  <si>
    <t>　　Subtotal</t>
    <phoneticPr fontId="2"/>
  </si>
  <si>
    <t>　　Interest and dividends received</t>
    <phoneticPr fontId="2"/>
  </si>
  <si>
    <t>　　Interest paid</t>
    <phoneticPr fontId="2"/>
  </si>
  <si>
    <t>　　Income taxes paid</t>
    <phoneticPr fontId="2"/>
  </si>
  <si>
    <t>　　Net cash provided by (used in) operating activities</t>
    <phoneticPr fontId="2"/>
  </si>
  <si>
    <t>投資活動によるキャッシュ・フロー</t>
    <rPh sb="0" eb="2">
      <t>トウシ</t>
    </rPh>
    <phoneticPr fontId="6"/>
  </si>
  <si>
    <t>Cash flows from investing activities</t>
  </si>
  <si>
    <t>　　有価証券の取得による支出</t>
    <rPh sb="2" eb="4">
      <t>ユウカ</t>
    </rPh>
    <rPh sb="4" eb="6">
      <t>ショウケン</t>
    </rPh>
    <phoneticPr fontId="6"/>
  </si>
  <si>
    <t>　　有価証券の売却による収入</t>
    <rPh sb="2" eb="4">
      <t>ユウカ</t>
    </rPh>
    <rPh sb="4" eb="6">
      <t>ショウケン</t>
    </rPh>
    <rPh sb="7" eb="9">
      <t>バイキャク</t>
    </rPh>
    <rPh sb="12" eb="14">
      <t>シュウニュウ</t>
    </rPh>
    <phoneticPr fontId="8"/>
  </si>
  <si>
    <t>　　有形固定資産の取得による支出</t>
    <phoneticPr fontId="2"/>
  </si>
  <si>
    <t>　　有形固定資産の売却による収入</t>
    <rPh sb="9" eb="11">
      <t>バイキャク</t>
    </rPh>
    <rPh sb="14" eb="16">
      <t>シュウニュウ</t>
    </rPh>
    <phoneticPr fontId="5"/>
  </si>
  <si>
    <t>　　無形固定資産の取得による支出</t>
    <phoneticPr fontId="2"/>
  </si>
  <si>
    <t>　　長期前払費用の取得による支出</t>
    <rPh sb="2" eb="4">
      <t>チョウキ</t>
    </rPh>
    <rPh sb="4" eb="6">
      <t>マエバラ</t>
    </rPh>
    <rPh sb="6" eb="8">
      <t>ヒヨウ</t>
    </rPh>
    <rPh sb="9" eb="11">
      <t>シュトク</t>
    </rPh>
    <rPh sb="14" eb="16">
      <t>シシュツ</t>
    </rPh>
    <phoneticPr fontId="3"/>
  </si>
  <si>
    <t>　　投資有価証券の取得による支出</t>
    <rPh sb="2" eb="4">
      <t>トウシ</t>
    </rPh>
    <rPh sb="4" eb="6">
      <t>ユウカ</t>
    </rPh>
    <rPh sb="6" eb="8">
      <t>ショウケン</t>
    </rPh>
    <rPh sb="9" eb="11">
      <t>シュトク</t>
    </rPh>
    <rPh sb="14" eb="16">
      <t>シシュツ</t>
    </rPh>
    <phoneticPr fontId="6"/>
  </si>
  <si>
    <t>　　投資有価証券の売却による収入</t>
    <rPh sb="2" eb="4">
      <t>トウシ</t>
    </rPh>
    <rPh sb="4" eb="6">
      <t>ユウカ</t>
    </rPh>
    <rPh sb="6" eb="8">
      <t>ショウケン</t>
    </rPh>
    <rPh sb="9" eb="11">
      <t>バイキャク</t>
    </rPh>
    <rPh sb="14" eb="16">
      <t>シュウニュウ</t>
    </rPh>
    <phoneticPr fontId="5"/>
  </si>
  <si>
    <t>　　関係会社株式の取得による支出</t>
    <rPh sb="2" eb="4">
      <t>カンケイ</t>
    </rPh>
    <rPh sb="4" eb="6">
      <t>ガイシャ</t>
    </rPh>
    <rPh sb="6" eb="8">
      <t>カブシキ</t>
    </rPh>
    <rPh sb="9" eb="11">
      <t>シュトク</t>
    </rPh>
    <rPh sb="14" eb="16">
      <t>シシュツ</t>
    </rPh>
    <phoneticPr fontId="6"/>
  </si>
  <si>
    <t>　　関係会社株式の売却による収入</t>
    <rPh sb="4" eb="6">
      <t>カイシャ</t>
    </rPh>
    <rPh sb="6" eb="8">
      <t>カブシキ</t>
    </rPh>
    <rPh sb="9" eb="11">
      <t>バイキャク</t>
    </rPh>
    <phoneticPr fontId="3"/>
  </si>
  <si>
    <t>　　連結の範囲の変更を伴う子会社株式の取得
　　による支出/収入</t>
    <rPh sb="2" eb="4">
      <t>レンケツ</t>
    </rPh>
    <rPh sb="5" eb="7">
      <t>ハンイ</t>
    </rPh>
    <rPh sb="8" eb="10">
      <t>ヘンコウ</t>
    </rPh>
    <rPh sb="11" eb="12">
      <t>トモナ</t>
    </rPh>
    <rPh sb="13" eb="16">
      <t>コガイシャ</t>
    </rPh>
    <rPh sb="16" eb="18">
      <t>カブシキ</t>
    </rPh>
    <rPh sb="19" eb="21">
      <t>シュトク</t>
    </rPh>
    <rPh sb="27" eb="29">
      <t>シシュツ</t>
    </rPh>
    <rPh sb="30" eb="32">
      <t>シュウニュウ</t>
    </rPh>
    <phoneticPr fontId="6"/>
  </si>
  <si>
    <t>　　連結の範囲の変更を伴う子会社株式の売却
　　による収入/支出</t>
    <rPh sb="2" eb="4">
      <t>レンケツ</t>
    </rPh>
    <rPh sb="5" eb="7">
      <t>ハンイ</t>
    </rPh>
    <rPh sb="8" eb="10">
      <t>ヘンコウ</t>
    </rPh>
    <rPh sb="11" eb="12">
      <t>トモナ</t>
    </rPh>
    <rPh sb="13" eb="16">
      <t>コガイシャ</t>
    </rPh>
    <rPh sb="16" eb="18">
      <t>カブシキ</t>
    </rPh>
    <rPh sb="19" eb="21">
      <t>バイキャク</t>
    </rPh>
    <rPh sb="27" eb="29">
      <t>シュウニュウ</t>
    </rPh>
    <rPh sb="30" eb="32">
      <t>シシュツ</t>
    </rPh>
    <phoneticPr fontId="3"/>
  </si>
  <si>
    <t>　　長期貸付けによる支出</t>
    <rPh sb="2" eb="4">
      <t>チョウキ</t>
    </rPh>
    <rPh sb="4" eb="6">
      <t>カシツケ</t>
    </rPh>
    <rPh sb="10" eb="12">
      <t>シシュツ</t>
    </rPh>
    <phoneticPr fontId="3"/>
  </si>
  <si>
    <t>　　長期貸付金の回収による収入</t>
    <phoneticPr fontId="2"/>
  </si>
  <si>
    <t>　　定期預金の預入による支出</t>
    <phoneticPr fontId="2"/>
  </si>
  <si>
    <t>　　定期預金の払戻による収入</t>
    <rPh sb="2" eb="4">
      <t>テイキ</t>
    </rPh>
    <rPh sb="4" eb="6">
      <t>ヨキン</t>
    </rPh>
    <rPh sb="7" eb="9">
      <t>ハライモド</t>
    </rPh>
    <rPh sb="12" eb="14">
      <t>シュウニュウ</t>
    </rPh>
    <phoneticPr fontId="6"/>
  </si>
  <si>
    <t>　　Purchase of securities</t>
    <phoneticPr fontId="2"/>
  </si>
  <si>
    <t>　　Proceeds from sales of securities</t>
    <phoneticPr fontId="2"/>
  </si>
  <si>
    <t>　　Purchase of property, plant and equipment</t>
    <phoneticPr fontId="2"/>
  </si>
  <si>
    <t>　　Purchase of intangible assets</t>
    <phoneticPr fontId="2"/>
  </si>
  <si>
    <t>　　Purchase of long-term prepaid expenses</t>
    <phoneticPr fontId="2"/>
  </si>
  <si>
    <t>　　Purchase of investment securities</t>
    <phoneticPr fontId="2"/>
  </si>
  <si>
    <t>　　Proceeds from sales of investment securities</t>
    <phoneticPr fontId="2"/>
  </si>
  <si>
    <t>　　Purchase of shares of subsidiaries and associates</t>
    <phoneticPr fontId="2"/>
  </si>
  <si>
    <t>　　Proceeds from shares of subsidiaries resulting in change 
　　in scope of consolidation</t>
    <phoneticPr fontId="2"/>
  </si>
  <si>
    <t>　　Purchase / Proceeds from purchase of shares of subsidiaries 
　　resulting in change in scope of consolidation</t>
    <phoneticPr fontId="2"/>
  </si>
  <si>
    <t>　　Proceeds from / Payments for sales of shares of subsidiaries 
　　resulting in change in scope of consolidation</t>
    <phoneticPr fontId="2"/>
  </si>
  <si>
    <t>　　Long-term loan advances</t>
    <phoneticPr fontId="2"/>
  </si>
  <si>
    <t>　　Collection of long-term loans receivable</t>
    <phoneticPr fontId="2"/>
  </si>
  <si>
    <t>　　Payments into time deposits</t>
    <phoneticPr fontId="2"/>
  </si>
  <si>
    <t>　　Proceeds from withdrawal of time deposits</t>
    <phoneticPr fontId="2"/>
  </si>
  <si>
    <t>　　Net cash provided by (used in) investing activities</t>
    <phoneticPr fontId="2"/>
  </si>
  <si>
    <t>　　Proceeds from sales of property, plant and equipment</t>
    <phoneticPr fontId="2"/>
  </si>
  <si>
    <t>　　投資活動によるキャッシュ・フロー</t>
    <rPh sb="2" eb="4">
      <t>トウシ</t>
    </rPh>
    <phoneticPr fontId="6"/>
  </si>
  <si>
    <t>財務活動によるキャッシュ・フロー</t>
    <rPh sb="0" eb="2">
      <t>ザイム</t>
    </rPh>
    <phoneticPr fontId="6"/>
  </si>
  <si>
    <t>Cash flows from financing activities</t>
  </si>
  <si>
    <t>　　連結の範囲の変更を伴わない子会社株式の
　　取得による支出</t>
    <rPh sb="2" eb="4">
      <t>レンケツ</t>
    </rPh>
    <rPh sb="5" eb="7">
      <t>ハンイ</t>
    </rPh>
    <rPh sb="8" eb="10">
      <t>ヘンコウ</t>
    </rPh>
    <rPh sb="11" eb="12">
      <t>トモナ</t>
    </rPh>
    <rPh sb="15" eb="18">
      <t>コガイシャ</t>
    </rPh>
    <rPh sb="18" eb="20">
      <t>カブシキ</t>
    </rPh>
    <rPh sb="24" eb="26">
      <t>シュトク</t>
    </rPh>
    <rPh sb="29" eb="31">
      <t>シシュツ</t>
    </rPh>
    <phoneticPr fontId="6"/>
  </si>
  <si>
    <t>　　長期借入れによる収入</t>
    <rPh sb="10" eb="12">
      <t>シュウニュウ</t>
    </rPh>
    <phoneticPr fontId="3"/>
  </si>
  <si>
    <t>　　長期借入金の返済による支出</t>
    <rPh sb="2" eb="4">
      <t>チョウキ</t>
    </rPh>
    <rPh sb="4" eb="6">
      <t>カリイレ</t>
    </rPh>
    <rPh sb="6" eb="7">
      <t>キン</t>
    </rPh>
    <rPh sb="8" eb="10">
      <t>ヘンサイ</t>
    </rPh>
    <rPh sb="13" eb="15">
      <t>シシュツ</t>
    </rPh>
    <phoneticPr fontId="6"/>
  </si>
  <si>
    <t>　　社債の発行による収入</t>
    <rPh sb="2" eb="4">
      <t>シャサイ</t>
    </rPh>
    <rPh sb="5" eb="7">
      <t>ハッコウ</t>
    </rPh>
    <rPh sb="10" eb="12">
      <t>シュウニュウ</t>
    </rPh>
    <phoneticPr fontId="3"/>
  </si>
  <si>
    <t>　　社債の償還による支出</t>
    <rPh sb="2" eb="4">
      <t>シャサイ</t>
    </rPh>
    <rPh sb="5" eb="7">
      <t>ショウカン</t>
    </rPh>
    <rPh sb="10" eb="12">
      <t>シシュツ</t>
    </rPh>
    <phoneticPr fontId="6"/>
  </si>
  <si>
    <t>　　非支配株主からの払込みによる収入</t>
    <rPh sb="2" eb="3">
      <t>ヒ</t>
    </rPh>
    <rPh sb="3" eb="5">
      <t>シハイ</t>
    </rPh>
    <rPh sb="5" eb="6">
      <t>カブ</t>
    </rPh>
    <rPh sb="6" eb="7">
      <t>ヌシ</t>
    </rPh>
    <rPh sb="10" eb="12">
      <t>ハライコ</t>
    </rPh>
    <rPh sb="16" eb="18">
      <t>シュウニュウ</t>
    </rPh>
    <phoneticPr fontId="6"/>
  </si>
  <si>
    <t>　　配当金の支払額</t>
    <phoneticPr fontId="2"/>
  </si>
  <si>
    <t>　　非支配株主への配当金の支払額</t>
    <rPh sb="2" eb="3">
      <t>ヒ</t>
    </rPh>
    <rPh sb="3" eb="5">
      <t>シハイ</t>
    </rPh>
    <rPh sb="5" eb="6">
      <t>カブ</t>
    </rPh>
    <rPh sb="6" eb="7">
      <t>ヌシ</t>
    </rPh>
    <rPh sb="9" eb="12">
      <t>ハイトウキン</t>
    </rPh>
    <rPh sb="13" eb="15">
      <t>シハライ</t>
    </rPh>
    <rPh sb="15" eb="16">
      <t>ガク</t>
    </rPh>
    <phoneticPr fontId="6"/>
  </si>
  <si>
    <t>　　財務活動によるキャッシュ・フロー</t>
    <rPh sb="2" eb="4">
      <t>ザイム</t>
    </rPh>
    <phoneticPr fontId="6"/>
  </si>
  <si>
    <t>　　Net increase (decrease)in commercial papers</t>
    <phoneticPr fontId="2"/>
  </si>
  <si>
    <t>　　Net increase (decrease) in short-term loans payable</t>
    <phoneticPr fontId="2"/>
  </si>
  <si>
    <t>　　Proceeds from long-term borrowings</t>
    <phoneticPr fontId="2"/>
  </si>
  <si>
    <t>　　Repayments of long-term borrowings</t>
    <phoneticPr fontId="2"/>
  </si>
  <si>
    <t>　　Proceeds from issuance of bonds</t>
    <phoneticPr fontId="2"/>
  </si>
  <si>
    <t>　　Redemption of bonds</t>
    <phoneticPr fontId="2"/>
  </si>
  <si>
    <t>　　Proceeds from share issuance to non-controlling shareholders</t>
    <phoneticPr fontId="2"/>
  </si>
  <si>
    <t>　　Dividends paid</t>
    <phoneticPr fontId="2"/>
  </si>
  <si>
    <t>　　Dividends paid to non-controlling interests</t>
    <phoneticPr fontId="2"/>
  </si>
  <si>
    <t>　　Net cash provided by (used in) financing activities</t>
    <phoneticPr fontId="2"/>
  </si>
  <si>
    <t>　　保安対策引当金の増減額（減少）</t>
    <rPh sb="2" eb="4">
      <t>ホアン</t>
    </rPh>
    <rPh sb="4" eb="6">
      <t>タイサク</t>
    </rPh>
    <rPh sb="6" eb="8">
      <t>ヒキアテ</t>
    </rPh>
    <rPh sb="8" eb="9">
      <t>キン</t>
    </rPh>
    <rPh sb="10" eb="12">
      <t>ゾウゲン</t>
    </rPh>
    <rPh sb="12" eb="13">
      <t>ガク</t>
    </rPh>
    <rPh sb="14" eb="16">
      <t>ゲンショウ</t>
    </rPh>
    <phoneticPr fontId="3"/>
  </si>
  <si>
    <t>　　債務保証損失引当金の増減額（減少）</t>
    <rPh sb="2" eb="4">
      <t>サイム</t>
    </rPh>
    <rPh sb="4" eb="6">
      <t>ホショウ</t>
    </rPh>
    <rPh sb="6" eb="8">
      <t>ソンシツ</t>
    </rPh>
    <rPh sb="8" eb="10">
      <t>ヒキアテ</t>
    </rPh>
    <rPh sb="10" eb="11">
      <t>キン</t>
    </rPh>
    <rPh sb="12" eb="15">
      <t>ゾウゲンガク</t>
    </rPh>
    <phoneticPr fontId="6"/>
  </si>
  <si>
    <t>　　器具保証引当金の増減額（減少）</t>
    <rPh sb="2" eb="4">
      <t>キグ</t>
    </rPh>
    <rPh sb="4" eb="6">
      <t>ホショウ</t>
    </rPh>
    <rPh sb="6" eb="8">
      <t>ヒキアテ</t>
    </rPh>
    <rPh sb="8" eb="9">
      <t>キン</t>
    </rPh>
    <rPh sb="10" eb="12">
      <t>ゾウゲン</t>
    </rPh>
    <rPh sb="12" eb="13">
      <t>ガク</t>
    </rPh>
    <rPh sb="14" eb="16">
      <t>ゲンショウ</t>
    </rPh>
    <phoneticPr fontId="4"/>
  </si>
  <si>
    <t>　　投資損失引当金の増減額（減少）</t>
    <phoneticPr fontId="2"/>
  </si>
  <si>
    <t>　　前払年金費用の増減額(増加)</t>
    <rPh sb="2" eb="4">
      <t>マエバラ</t>
    </rPh>
    <rPh sb="4" eb="6">
      <t>ネンキン</t>
    </rPh>
    <rPh sb="6" eb="8">
      <t>ヒヨウ</t>
    </rPh>
    <rPh sb="9" eb="10">
      <t>ゾウ</t>
    </rPh>
    <rPh sb="10" eb="11">
      <t>ゲン</t>
    </rPh>
    <rPh sb="11" eb="12">
      <t>ガク</t>
    </rPh>
    <rPh sb="13" eb="15">
      <t>ゾウカ</t>
    </rPh>
    <phoneticPr fontId="7"/>
  </si>
  <si>
    <t>　　退職給付に係る資産の増減額（増加）</t>
    <rPh sb="2" eb="4">
      <t>タイショク</t>
    </rPh>
    <rPh sb="4" eb="6">
      <t>キュウフ</t>
    </rPh>
    <rPh sb="7" eb="8">
      <t>カカ</t>
    </rPh>
    <rPh sb="9" eb="11">
      <t>シサン</t>
    </rPh>
    <rPh sb="12" eb="15">
      <t>ゾウゲンガク</t>
    </rPh>
    <rPh sb="16" eb="18">
      <t>ゾウカ</t>
    </rPh>
    <phoneticPr fontId="6"/>
  </si>
  <si>
    <t>　　持分法による投資損益（益）</t>
    <rPh sb="2" eb="4">
      <t>モチブン</t>
    </rPh>
    <rPh sb="4" eb="5">
      <t>ポウ</t>
    </rPh>
    <rPh sb="8" eb="10">
      <t>トウシ</t>
    </rPh>
    <rPh sb="10" eb="12">
      <t>ソンエキ</t>
    </rPh>
    <rPh sb="13" eb="14">
      <t>エキ</t>
    </rPh>
    <phoneticPr fontId="3"/>
  </si>
  <si>
    <t>　　投資有価証券売却損益(益）</t>
    <rPh sb="2" eb="4">
      <t>トウシ</t>
    </rPh>
    <rPh sb="4" eb="6">
      <t>ユウカ</t>
    </rPh>
    <rPh sb="6" eb="8">
      <t>ショウケン</t>
    </rPh>
    <rPh sb="8" eb="10">
      <t>バイキャク</t>
    </rPh>
    <rPh sb="10" eb="12">
      <t>ソンエキ</t>
    </rPh>
    <rPh sb="13" eb="14">
      <t>エキ</t>
    </rPh>
    <phoneticPr fontId="6"/>
  </si>
  <si>
    <t>　　固定資産売却損益(益）</t>
    <rPh sb="2" eb="4">
      <t>コテイ</t>
    </rPh>
    <rPh sb="4" eb="6">
      <t>シサン</t>
    </rPh>
    <rPh sb="6" eb="8">
      <t>バイキャク</t>
    </rPh>
    <rPh sb="8" eb="10">
      <t>ソンエキ</t>
    </rPh>
    <rPh sb="11" eb="12">
      <t>エキ</t>
    </rPh>
    <phoneticPr fontId="2"/>
  </si>
  <si>
    <t>　　売上債権の増減額（増加）</t>
    <rPh sb="7" eb="8">
      <t>ゾウ</t>
    </rPh>
    <rPh sb="8" eb="9">
      <t>ゲン</t>
    </rPh>
    <rPh sb="9" eb="10">
      <t>ガク</t>
    </rPh>
    <rPh sb="11" eb="13">
      <t>ゾウカ</t>
    </rPh>
    <phoneticPr fontId="6"/>
  </si>
  <si>
    <t>　　たな卸資産の増減額（増加）</t>
    <rPh sb="8" eb="9">
      <t>ゾウ</t>
    </rPh>
    <rPh sb="9" eb="10">
      <t>ゲン</t>
    </rPh>
    <rPh sb="10" eb="11">
      <t>ガク</t>
    </rPh>
    <rPh sb="12" eb="14">
      <t>ゾウカ</t>
    </rPh>
    <phoneticPr fontId="6"/>
  </si>
  <si>
    <t>　　仕入債務の増減額（減少）</t>
    <phoneticPr fontId="2"/>
  </si>
  <si>
    <t>　　未払費用の増減額（減少）</t>
    <rPh sb="2" eb="4">
      <t>ミバラ</t>
    </rPh>
    <rPh sb="5" eb="6">
      <t>ヨウ</t>
    </rPh>
    <rPh sb="11" eb="13">
      <t>ゲンショウ</t>
    </rPh>
    <phoneticPr fontId="6"/>
  </si>
  <si>
    <t>　　未払消費税等の増減額（減少）</t>
    <rPh sb="2" eb="4">
      <t>ミバラ</t>
    </rPh>
    <rPh sb="4" eb="7">
      <t>ショウヒゼイ</t>
    </rPh>
    <rPh sb="7" eb="8">
      <t>トウ</t>
    </rPh>
    <rPh sb="9" eb="12">
      <t>ゾウゲンガク</t>
    </rPh>
    <rPh sb="13" eb="15">
      <t>ゲンショウ</t>
    </rPh>
    <phoneticPr fontId="6"/>
  </si>
  <si>
    <t>　　コマーシャル・ペーパーの純増減額（減少）</t>
    <rPh sb="14" eb="15">
      <t>ジュン</t>
    </rPh>
    <rPh sb="15" eb="17">
      <t>ゾウゲン</t>
    </rPh>
    <rPh sb="17" eb="18">
      <t>ガク</t>
    </rPh>
    <rPh sb="19" eb="21">
      <t>ゲンショウ</t>
    </rPh>
    <phoneticPr fontId="3"/>
  </si>
  <si>
    <t>　　短期借入金の純増減額（減少）</t>
    <rPh sb="2" eb="4">
      <t>タンキ</t>
    </rPh>
    <rPh sb="4" eb="6">
      <t>カリイレ</t>
    </rPh>
    <rPh sb="6" eb="7">
      <t>キン</t>
    </rPh>
    <rPh sb="8" eb="9">
      <t>ジュン</t>
    </rPh>
    <rPh sb="9" eb="11">
      <t>ゾウゲン</t>
    </rPh>
    <rPh sb="11" eb="12">
      <t>ガク</t>
    </rPh>
    <phoneticPr fontId="6"/>
  </si>
  <si>
    <t>Effect of exchange rate change on cash and cash equivalents</t>
  </si>
  <si>
    <t>Net increase (decrease) in cash and cash equivalents</t>
  </si>
  <si>
    <t>Cash and cash equivalents at beginning of period</t>
  </si>
  <si>
    <t>連結除外に伴う現金及び現金同等物の減少額</t>
  </si>
  <si>
    <t>Decrease in cash and cash equivalents resulting from exclusion of subsidiaries from consolidation</t>
  </si>
  <si>
    <t>現金及び現金同等物の期末残高</t>
    <rPh sb="10" eb="12">
      <t>キマツ</t>
    </rPh>
    <phoneticPr fontId="9"/>
  </si>
  <si>
    <t>Cash and cash equivalents at end of period</t>
  </si>
  <si>
    <t>現金及び現金同等物の増減額(減少）　</t>
    <rPh sb="14" eb="16">
      <t>ゲンショウ</t>
    </rPh>
    <phoneticPr fontId="6"/>
  </si>
  <si>
    <t>EBITDA</t>
    <phoneticPr fontId="2"/>
  </si>
  <si>
    <t>（収益性）</t>
    <rPh sb="1" eb="4">
      <t>シュウエキセイ</t>
    </rPh>
    <phoneticPr fontId="2"/>
  </si>
  <si>
    <t>（効率性）</t>
    <rPh sb="1" eb="3">
      <t>コウリツ</t>
    </rPh>
    <rPh sb="3" eb="4">
      <t>セイ</t>
    </rPh>
    <phoneticPr fontId="2"/>
  </si>
  <si>
    <t>（安全性）</t>
    <rPh sb="1" eb="4">
      <t>アンゼンセイ</t>
    </rPh>
    <phoneticPr fontId="2"/>
  </si>
  <si>
    <t>設備投資額</t>
    <rPh sb="0" eb="2">
      <t>セツビ</t>
    </rPh>
    <rPh sb="2" eb="4">
      <t>トウシ</t>
    </rPh>
    <rPh sb="4" eb="5">
      <t>ガク</t>
    </rPh>
    <phoneticPr fontId="2"/>
  </si>
  <si>
    <t>　　品質向上投資</t>
    <rPh sb="2" eb="4">
      <t>ヒンシツ</t>
    </rPh>
    <rPh sb="4" eb="6">
      <t>コウジョウ</t>
    </rPh>
    <rPh sb="6" eb="8">
      <t>トウシ</t>
    </rPh>
    <phoneticPr fontId="2"/>
  </si>
  <si>
    <t>　　成長投資</t>
    <rPh sb="2" eb="4">
      <t>セイチョウ</t>
    </rPh>
    <rPh sb="4" eb="6">
      <t>トウシ</t>
    </rPh>
    <phoneticPr fontId="2"/>
  </si>
  <si>
    <t>Net sales</t>
    <phoneticPr fontId="2"/>
  </si>
  <si>
    <t>売上高</t>
    <rPh sb="0" eb="2">
      <t>ウリアゲ</t>
    </rPh>
    <rPh sb="2" eb="3">
      <t>ダカ</t>
    </rPh>
    <phoneticPr fontId="2"/>
  </si>
  <si>
    <t>Operating profit</t>
    <phoneticPr fontId="2"/>
  </si>
  <si>
    <t>営業利益</t>
    <rPh sb="0" eb="2">
      <t>エイギョウ</t>
    </rPh>
    <rPh sb="2" eb="4">
      <t>リエキ</t>
    </rPh>
    <phoneticPr fontId="2"/>
  </si>
  <si>
    <t>Ordinary profit</t>
    <phoneticPr fontId="2"/>
  </si>
  <si>
    <t>経常利益</t>
    <rPh sb="0" eb="2">
      <t>ケイジョウ</t>
    </rPh>
    <rPh sb="2" eb="4">
      <t>リエキ</t>
    </rPh>
    <phoneticPr fontId="2"/>
  </si>
  <si>
    <t>親会社株主に帰属する当期純利益</t>
    <rPh sb="0" eb="3">
      <t>オヤガイシャ</t>
    </rPh>
    <rPh sb="3" eb="5">
      <t>カブヌシ</t>
    </rPh>
    <rPh sb="6" eb="8">
      <t>キゾク</t>
    </rPh>
    <rPh sb="10" eb="12">
      <t>トウキ</t>
    </rPh>
    <rPh sb="12" eb="15">
      <t>ジュンリエキ</t>
    </rPh>
    <phoneticPr fontId="2"/>
  </si>
  <si>
    <t>営業活動によるキャッシュ・フロー</t>
    <phoneticPr fontId="2"/>
  </si>
  <si>
    <t>投資活動によるキャッシュ・フロー</t>
    <phoneticPr fontId="2"/>
  </si>
  <si>
    <t>Cash flows from investing activities</t>
    <phoneticPr fontId="2"/>
  </si>
  <si>
    <t>財務活動によるキャッシュ・フロー</t>
    <phoneticPr fontId="2"/>
  </si>
  <si>
    <t>Cash flows from financing activities</t>
    <phoneticPr fontId="2"/>
  </si>
  <si>
    <t>現金及び現金同等物の期末残高</t>
    <rPh sb="0" eb="2">
      <t>ゲンキン</t>
    </rPh>
    <rPh sb="2" eb="3">
      <t>オヨ</t>
    </rPh>
    <rPh sb="4" eb="6">
      <t>ゲンキン</t>
    </rPh>
    <rPh sb="6" eb="8">
      <t>ドウトウ</t>
    </rPh>
    <rPh sb="8" eb="9">
      <t>ブツ</t>
    </rPh>
    <rPh sb="10" eb="12">
      <t>キマツ</t>
    </rPh>
    <rPh sb="12" eb="14">
      <t>ザンダカ</t>
    </rPh>
    <phoneticPr fontId="2"/>
  </si>
  <si>
    <t>FY</t>
    <phoneticPr fontId="2"/>
  </si>
  <si>
    <t>会計年度</t>
    <rPh sb="0" eb="2">
      <t>カイケイ</t>
    </rPh>
    <rPh sb="2" eb="4">
      <t>ネンド</t>
    </rPh>
    <phoneticPr fontId="2"/>
  </si>
  <si>
    <t>フリーキャッシュフロー</t>
    <phoneticPr fontId="2"/>
  </si>
  <si>
    <t>投資額（設備投資額含む）</t>
    <rPh sb="0" eb="2">
      <t>トウシ</t>
    </rPh>
    <rPh sb="2" eb="3">
      <t>ガク</t>
    </rPh>
    <rPh sb="4" eb="6">
      <t>セツビ</t>
    </rPh>
    <rPh sb="6" eb="8">
      <t>トウシ</t>
    </rPh>
    <rPh sb="8" eb="9">
      <t>ガク</t>
    </rPh>
    <rPh sb="9" eb="10">
      <t>フク</t>
    </rPh>
    <phoneticPr fontId="2"/>
  </si>
  <si>
    <t>Investment for quality improvement</t>
    <phoneticPr fontId="2"/>
  </si>
  <si>
    <t>Investment for growth</t>
    <phoneticPr fontId="2"/>
  </si>
  <si>
    <t>セグメント利益</t>
    <rPh sb="5" eb="7">
      <t>リエキ</t>
    </rPh>
    <phoneticPr fontId="2"/>
  </si>
  <si>
    <t>Segment profit</t>
    <phoneticPr fontId="2"/>
  </si>
  <si>
    <t>売上高営業利益率 (%)</t>
    <rPh sb="0" eb="2">
      <t>ウリアゲ</t>
    </rPh>
    <rPh sb="2" eb="3">
      <t>ダカ</t>
    </rPh>
    <rPh sb="3" eb="7">
      <t>エイギョウリエキ</t>
    </rPh>
    <rPh sb="7" eb="8">
      <t>リツ</t>
    </rPh>
    <phoneticPr fontId="4"/>
  </si>
  <si>
    <t>売上高経常利益率 (%)</t>
    <rPh sb="0" eb="2">
      <t>ウリアゲ</t>
    </rPh>
    <rPh sb="2" eb="3">
      <t>ダカ</t>
    </rPh>
    <rPh sb="3" eb="5">
      <t>ケイジョウ</t>
    </rPh>
    <rPh sb="5" eb="7">
      <t>リエキ</t>
    </rPh>
    <rPh sb="7" eb="8">
      <t>リツ</t>
    </rPh>
    <phoneticPr fontId="4"/>
  </si>
  <si>
    <t>自己資本当期純利益率 （ROE） (%)</t>
    <rPh sb="4" eb="6">
      <t>トウキ</t>
    </rPh>
    <rPh sb="6" eb="7">
      <t>ジュン</t>
    </rPh>
    <phoneticPr fontId="2"/>
  </si>
  <si>
    <t>一株当たり当期純利益 (EPS) (円/株)</t>
    <rPh sb="0" eb="2">
      <t>ヒトカブ</t>
    </rPh>
    <rPh sb="2" eb="3">
      <t>ア</t>
    </rPh>
    <rPh sb="5" eb="7">
      <t>トウキ</t>
    </rPh>
    <rPh sb="7" eb="8">
      <t>ジュン</t>
    </rPh>
    <rPh sb="8" eb="10">
      <t>リエキ</t>
    </rPh>
    <phoneticPr fontId="4"/>
  </si>
  <si>
    <t>一株当たり純資産 (BPS) (円/株)</t>
    <rPh sb="0" eb="2">
      <t>ヒトカブ</t>
    </rPh>
    <rPh sb="2" eb="3">
      <t>ア</t>
    </rPh>
    <rPh sb="5" eb="8">
      <t>ジュンシサン</t>
    </rPh>
    <phoneticPr fontId="4"/>
  </si>
  <si>
    <t>Return on equity (ROE)  (%)</t>
    <phoneticPr fontId="2"/>
  </si>
  <si>
    <t>Earnings per share (EPS) (yen/share)</t>
    <phoneticPr fontId="2"/>
  </si>
  <si>
    <t>Book value per share (BPS) (yen/share)</t>
    <phoneticPr fontId="2"/>
  </si>
  <si>
    <t>FY</t>
    <phoneticPr fontId="2"/>
  </si>
  <si>
    <t>一株当たり年間配当金 （円）</t>
    <phoneticPr fontId="2"/>
  </si>
  <si>
    <t>Annual dividends per share (yen)</t>
    <phoneticPr fontId="2"/>
  </si>
  <si>
    <t>Annual dividends　(million yen)</t>
    <phoneticPr fontId="2"/>
  </si>
  <si>
    <t>計</t>
    <rPh sb="0" eb="1">
      <t>ケイ</t>
    </rPh>
    <phoneticPr fontId="2"/>
  </si>
  <si>
    <t>Total</t>
    <phoneticPr fontId="2"/>
  </si>
  <si>
    <t>一株当たり当期純利益 (EPS) (円/株)</t>
    <rPh sb="0" eb="2">
      <t>ヒトカブ</t>
    </rPh>
    <rPh sb="2" eb="3">
      <t>ア</t>
    </rPh>
    <rPh sb="5" eb="7">
      <t>トウキ</t>
    </rPh>
    <rPh sb="7" eb="8">
      <t>ジュン</t>
    </rPh>
    <rPh sb="8" eb="10">
      <t>リエキ</t>
    </rPh>
    <phoneticPr fontId="2"/>
  </si>
  <si>
    <t>株価収益率 (PER) (倍)</t>
    <rPh sb="0" eb="1">
      <t>カブ</t>
    </rPh>
    <rPh sb="2" eb="4">
      <t>シュウエキ</t>
    </rPh>
    <rPh sb="4" eb="5">
      <t>リツ</t>
    </rPh>
    <rPh sb="13" eb="14">
      <t>バイ</t>
    </rPh>
    <phoneticPr fontId="2"/>
  </si>
  <si>
    <t>一株当たり純資産 (BPS) (円/株)</t>
    <rPh sb="0" eb="2">
      <t>ヒトカブ</t>
    </rPh>
    <rPh sb="2" eb="3">
      <t>ア</t>
    </rPh>
    <rPh sb="5" eb="8">
      <t>ジュンシサン</t>
    </rPh>
    <phoneticPr fontId="2"/>
  </si>
  <si>
    <t>株価純資産倍率 (PBR) (倍)</t>
    <rPh sb="0" eb="2">
      <t>カブカ</t>
    </rPh>
    <rPh sb="2" eb="5">
      <t>ジュンシサン</t>
    </rPh>
    <rPh sb="5" eb="7">
      <t>バイリツ</t>
    </rPh>
    <rPh sb="15" eb="16">
      <t>バイ</t>
    </rPh>
    <phoneticPr fontId="2"/>
  </si>
  <si>
    <t>EV / EBITDA (times)</t>
    <phoneticPr fontId="2"/>
  </si>
  <si>
    <t>EV / EBITDA (倍)</t>
    <phoneticPr fontId="2"/>
  </si>
  <si>
    <t>株主資本配当率 (DOE) (%)</t>
    <rPh sb="0" eb="2">
      <t>カブヌシ</t>
    </rPh>
    <rPh sb="2" eb="4">
      <t>シホン</t>
    </rPh>
    <rPh sb="4" eb="6">
      <t>ハイトウ</t>
    </rPh>
    <rPh sb="6" eb="7">
      <t>リツ</t>
    </rPh>
    <phoneticPr fontId="2"/>
  </si>
  <si>
    <t>配当性向 (%)</t>
    <rPh sb="0" eb="2">
      <t>ハイトウ</t>
    </rPh>
    <rPh sb="2" eb="4">
      <t>セイコウ</t>
    </rPh>
    <phoneticPr fontId="2"/>
  </si>
  <si>
    <t>配当利回り (%)</t>
    <rPh sb="0" eb="2">
      <t>ハイトウ</t>
    </rPh>
    <rPh sb="2" eb="4">
      <t>リマワ</t>
    </rPh>
    <phoneticPr fontId="2"/>
  </si>
  <si>
    <t>株主総利回り (TSR) (%)</t>
    <rPh sb="0" eb="2">
      <t>カブヌシ</t>
    </rPh>
    <rPh sb="2" eb="3">
      <t>ソウ</t>
    </rPh>
    <rPh sb="3" eb="5">
      <t>リマワ</t>
    </rPh>
    <phoneticPr fontId="2"/>
  </si>
  <si>
    <t>Price eanings ratio (PER) (times)</t>
    <phoneticPr fontId="2"/>
  </si>
  <si>
    <t>Price book value ratio (PBR) (times)</t>
    <phoneticPr fontId="2"/>
  </si>
  <si>
    <t>Cash flow per share (CFPS) (yen/share)</t>
    <phoneticPr fontId="2"/>
  </si>
  <si>
    <t>Price cash flow ratio (PCFR) (times)</t>
    <phoneticPr fontId="2"/>
  </si>
  <si>
    <t>Payout ratio (%)</t>
    <phoneticPr fontId="2"/>
  </si>
  <si>
    <t>Dividend Yield (%)</t>
    <phoneticPr fontId="2"/>
  </si>
  <si>
    <t>Total shareholders return (TSR) (%)</t>
    <phoneticPr fontId="2"/>
  </si>
  <si>
    <t>ブルネイ</t>
    <phoneticPr fontId="2"/>
  </si>
  <si>
    <t>インドネシア</t>
    <phoneticPr fontId="2"/>
  </si>
  <si>
    <t>Indonesia</t>
    <phoneticPr fontId="2"/>
  </si>
  <si>
    <t>マレーシア</t>
    <phoneticPr fontId="2"/>
  </si>
  <si>
    <t>オーストラリア</t>
    <phoneticPr fontId="2"/>
  </si>
  <si>
    <t>ロシア</t>
    <phoneticPr fontId="2"/>
  </si>
  <si>
    <t>カタール</t>
    <phoneticPr fontId="2"/>
  </si>
  <si>
    <t>オマーン</t>
    <phoneticPr fontId="2"/>
  </si>
  <si>
    <t>パプアニューギニア</t>
    <phoneticPr fontId="2"/>
  </si>
  <si>
    <t>アメリカ</t>
    <phoneticPr fontId="2"/>
  </si>
  <si>
    <t>その他</t>
    <rPh sb="2" eb="3">
      <t>タ</t>
    </rPh>
    <phoneticPr fontId="10"/>
  </si>
  <si>
    <t>合計</t>
    <phoneticPr fontId="2"/>
  </si>
  <si>
    <t>Brunei</t>
    <phoneticPr fontId="2"/>
  </si>
  <si>
    <t>Malaysia</t>
    <phoneticPr fontId="2"/>
  </si>
  <si>
    <t>Australia</t>
    <phoneticPr fontId="2"/>
  </si>
  <si>
    <t>Russia</t>
    <phoneticPr fontId="2"/>
  </si>
  <si>
    <t>Qatar</t>
    <phoneticPr fontId="2"/>
  </si>
  <si>
    <t>Oman</t>
    <phoneticPr fontId="2"/>
  </si>
  <si>
    <t>Papua new guinea</t>
    <phoneticPr fontId="2"/>
  </si>
  <si>
    <t>Others</t>
    <phoneticPr fontId="2"/>
  </si>
  <si>
    <t>売上高</t>
    <phoneticPr fontId="2"/>
  </si>
  <si>
    <t>　　Osaka Gas USA Corporation</t>
    <phoneticPr fontId="2"/>
  </si>
  <si>
    <t xml:space="preserve">　　大阪ガスインターナショナルトランスポート㈱ </t>
    <phoneticPr fontId="2"/>
  </si>
  <si>
    <t>セグメント利益</t>
    <phoneticPr fontId="2"/>
  </si>
  <si>
    <t>　　　　出光スノーレ石油開発㈱</t>
    <phoneticPr fontId="2"/>
  </si>
  <si>
    <t>Segment profit</t>
    <phoneticPr fontId="2"/>
  </si>
  <si>
    <t>売上高</t>
    <phoneticPr fontId="2"/>
  </si>
  <si>
    <t>　　環境・非エネルギー</t>
    <phoneticPr fontId="2"/>
  </si>
  <si>
    <t>　　Osaka Gas International Transport Inc.</t>
    <phoneticPr fontId="2"/>
  </si>
  <si>
    <t>　　Osaka Gas USA Corporation</t>
    <phoneticPr fontId="2"/>
  </si>
  <si>
    <t>　　Osaka Gas International Transport Inc.</t>
    <phoneticPr fontId="2"/>
  </si>
  <si>
    <t>　　Share of profit (loss) of entities accounted for using equity method</t>
    <phoneticPr fontId="2"/>
  </si>
  <si>
    <t>　　　　㈱オージス総研</t>
    <phoneticPr fontId="2"/>
  </si>
  <si>
    <t>　　　　Jacobi Carbons AB</t>
  </si>
  <si>
    <t>　　　　Jacobi Carbons AB</t>
    <phoneticPr fontId="2"/>
  </si>
  <si>
    <t>-</t>
    <phoneticPr fontId="2"/>
  </si>
  <si>
    <t>　　Life &amp; Business Solutions</t>
  </si>
  <si>
    <t>　　Life &amp; Business Solutions</t>
    <phoneticPr fontId="2"/>
  </si>
  <si>
    <t>　　ライフ＆ビジネス ソリューション</t>
    <phoneticPr fontId="2"/>
  </si>
  <si>
    <t>　　　　Osaka Gas Information System Research Institute Co., Ltd.</t>
  </si>
  <si>
    <t>　　　　Osaka Gas Information System Research Institute Co., Ltd.</t>
    <phoneticPr fontId="2"/>
  </si>
  <si>
    <t>　　Environment and non-energies</t>
    <phoneticPr fontId="2"/>
  </si>
  <si>
    <t>　　　　Jacobi Carbons AB</t>
    <phoneticPr fontId="2"/>
  </si>
  <si>
    <t>　　　　Jacobi Carbons AB</t>
    <phoneticPr fontId="2"/>
  </si>
  <si>
    <t>　　　　Share of profit (loss) of entities accounted for using equity method</t>
    <phoneticPr fontId="2"/>
  </si>
  <si>
    <t>　　　　Idemitsu Snorre Oil Development Co., Ltd.</t>
    <phoneticPr fontId="2"/>
  </si>
  <si>
    <t>連結</t>
    <rPh sb="0" eb="2">
      <t>レンケツ</t>
    </rPh>
    <phoneticPr fontId="2"/>
  </si>
  <si>
    <t>Consolidated</t>
    <phoneticPr fontId="2"/>
  </si>
  <si>
    <t xml:space="preserve">　国内エネルギー </t>
    <rPh sb="1" eb="3">
      <t>コクナイ</t>
    </rPh>
    <phoneticPr fontId="2"/>
  </si>
  <si>
    <t>　　ガス</t>
    <phoneticPr fontId="2"/>
  </si>
  <si>
    <t>　　Gas</t>
    <phoneticPr fontId="2"/>
  </si>
  <si>
    <t>　　LPG・電力・その他エネルギー</t>
    <rPh sb="6" eb="8">
      <t>デンリョク</t>
    </rPh>
    <rPh sb="11" eb="12">
      <t>タ</t>
    </rPh>
    <phoneticPr fontId="2"/>
  </si>
  <si>
    <t>　　LPG, Electricity and Other Energy</t>
    <phoneticPr fontId="2"/>
  </si>
  <si>
    <t>　　国内エネルギー・ガス</t>
    <rPh sb="2" eb="4">
      <t>コクナイ</t>
    </rPh>
    <phoneticPr fontId="2"/>
  </si>
  <si>
    <t>　　Domestic Energy / Gas</t>
    <phoneticPr fontId="2"/>
  </si>
  <si>
    <t>　　国内エネルギー・電力</t>
    <rPh sb="2" eb="4">
      <t>コクナイ</t>
    </rPh>
    <rPh sb="10" eb="12">
      <t>デンリョク</t>
    </rPh>
    <phoneticPr fontId="2"/>
  </si>
  <si>
    <t>　　Domestic Energy / Electricity</t>
    <phoneticPr fontId="2"/>
  </si>
  <si>
    <t xml:space="preserve">　海外エネルギー </t>
    <rPh sb="1" eb="3">
      <t>カイガイ</t>
    </rPh>
    <phoneticPr fontId="2"/>
  </si>
  <si>
    <t>　International Energy</t>
    <phoneticPr fontId="2"/>
  </si>
  <si>
    <t>　環境・非エネルギー</t>
    <rPh sb="1" eb="3">
      <t>カンキョウ</t>
    </rPh>
    <rPh sb="4" eb="5">
      <t>ヒ</t>
    </rPh>
    <phoneticPr fontId="2"/>
  </si>
  <si>
    <t>　Environment and non-energies</t>
    <phoneticPr fontId="2"/>
  </si>
  <si>
    <t>　ライフ&amp;ビジネス ソリューション</t>
    <phoneticPr fontId="2"/>
  </si>
  <si>
    <t>　Life &amp; Business Solutions</t>
    <phoneticPr fontId="2"/>
  </si>
  <si>
    <t>　調整</t>
    <rPh sb="1" eb="3">
      <t>チョウセイ</t>
    </rPh>
    <phoneticPr fontId="2"/>
  </si>
  <si>
    <t>　Adjustments</t>
    <phoneticPr fontId="2"/>
  </si>
  <si>
    <t>原材料費</t>
    <rPh sb="0" eb="3">
      <t>ゲンザイリョウ</t>
    </rPh>
    <rPh sb="3" eb="4">
      <t>ヒ</t>
    </rPh>
    <phoneticPr fontId="2"/>
  </si>
  <si>
    <t>場所</t>
    <rPh sb="0" eb="2">
      <t>バショ</t>
    </rPh>
    <phoneticPr fontId="2"/>
  </si>
  <si>
    <t>FY</t>
    <phoneticPr fontId="2"/>
  </si>
  <si>
    <t>MSCI日本株 女性活躍指数
MSCI Japan Empowering Women Index</t>
    <rPh sb="4" eb="6">
      <t>ニホン</t>
    </rPh>
    <rPh sb="6" eb="7">
      <t>カブ</t>
    </rPh>
    <rPh sb="8" eb="10">
      <t>ジョセイ</t>
    </rPh>
    <rPh sb="10" eb="12">
      <t>カツヤク</t>
    </rPh>
    <rPh sb="12" eb="14">
      <t>シスウ</t>
    </rPh>
    <phoneticPr fontId="2"/>
  </si>
  <si>
    <t>18.6</t>
  </si>
  <si>
    <t>17.6</t>
  </si>
  <si>
    <t>(Efficiency indices)</t>
    <phoneticPr fontId="2"/>
  </si>
  <si>
    <t>(Profitability indices)</t>
    <phoneticPr fontId="2"/>
  </si>
  <si>
    <t>(Stability indices)</t>
    <phoneticPr fontId="2"/>
  </si>
  <si>
    <t>(Data of per share)</t>
    <phoneticPr fontId="2"/>
  </si>
  <si>
    <t>Operating profit / Net sales ratio (%)</t>
    <phoneticPr fontId="2"/>
  </si>
  <si>
    <t>Ordinary profit / Net sales ratio (%)</t>
    <phoneticPr fontId="2"/>
  </si>
  <si>
    <t>Profit / Net sales ratio (%)</t>
    <phoneticPr fontId="2"/>
  </si>
  <si>
    <t>Cash flows from operating activities</t>
    <phoneticPr fontId="2"/>
  </si>
  <si>
    <t>EV （百万円）</t>
    <rPh sb="4" eb="7">
      <t>ヒャクマンエン</t>
    </rPh>
    <phoneticPr fontId="2"/>
  </si>
  <si>
    <t>EV （million yen）</t>
    <phoneticPr fontId="2"/>
  </si>
  <si>
    <t>社債明細 Bonds</t>
    <rPh sb="0" eb="2">
      <t>シャサイ</t>
    </rPh>
    <rPh sb="2" eb="4">
      <t>メイサイ</t>
    </rPh>
    <phoneticPr fontId="7"/>
  </si>
  <si>
    <t>数理計算上の差異の費用処理額 （利益影響）</t>
    <rPh sb="16" eb="18">
      <t>リエキ</t>
    </rPh>
    <rPh sb="18" eb="20">
      <t>エイキョウ</t>
    </rPh>
    <phoneticPr fontId="2"/>
  </si>
  <si>
    <t xml:space="preserve">会計年度 </t>
    <rPh sb="0" eb="2">
      <t>カイケイ</t>
    </rPh>
    <rPh sb="2" eb="4">
      <t>ネンド</t>
    </rPh>
    <phoneticPr fontId="2"/>
  </si>
  <si>
    <t xml:space="preserve">会計年度 </t>
    <rPh sb="0" eb="2">
      <t>カイケイ</t>
    </rPh>
    <rPh sb="2" eb="4">
      <t>ネンド</t>
    </rPh>
    <phoneticPr fontId="12"/>
  </si>
  <si>
    <t>インタレスト・カバレッジ・レシオ (倍)</t>
    <phoneticPr fontId="2"/>
  </si>
  <si>
    <t>Interest coverage ratio (times)</t>
    <phoneticPr fontId="2"/>
  </si>
  <si>
    <t>Capital expenditures</t>
    <phoneticPr fontId="2"/>
  </si>
  <si>
    <t>Location</t>
  </si>
  <si>
    <t>Location</t>
    <phoneticPr fontId="2"/>
  </si>
  <si>
    <t>Start of operation</t>
    <phoneticPr fontId="2"/>
  </si>
  <si>
    <t>運転開始時期</t>
    <rPh sb="0" eb="2">
      <t>ウンテン</t>
    </rPh>
    <rPh sb="2" eb="4">
      <t>カイシ</t>
    </rPh>
    <rPh sb="4" eb="6">
      <t>ジキ</t>
    </rPh>
    <phoneticPr fontId="2"/>
  </si>
  <si>
    <t>燃料/発電方式</t>
    <rPh sb="0" eb="2">
      <t>ネンリョウ</t>
    </rPh>
    <rPh sb="3" eb="5">
      <t>ハツデン</t>
    </rPh>
    <rPh sb="5" eb="7">
      <t>ホウシキ</t>
    </rPh>
    <phoneticPr fontId="2"/>
  </si>
  <si>
    <t>Name</t>
    <phoneticPr fontId="2"/>
  </si>
  <si>
    <t>発電所名</t>
    <rPh sb="0" eb="3">
      <t>ハツデンショ</t>
    </rPh>
    <rPh sb="3" eb="4">
      <t>メイ</t>
    </rPh>
    <phoneticPr fontId="2"/>
  </si>
  <si>
    <t>Project name</t>
    <phoneticPr fontId="2"/>
  </si>
  <si>
    <t>案件名</t>
    <rPh sb="0" eb="2">
      <t>アンケン</t>
    </rPh>
    <rPh sb="2" eb="3">
      <t>メイ</t>
    </rPh>
    <phoneticPr fontId="2"/>
  </si>
  <si>
    <t>Main business</t>
    <phoneticPr fontId="2"/>
  </si>
  <si>
    <t>主な事業</t>
    <rPh sb="0" eb="1">
      <t>オモ</t>
    </rPh>
    <rPh sb="2" eb="4">
      <t>ジギョウ</t>
    </rPh>
    <phoneticPr fontId="2"/>
  </si>
  <si>
    <t xml:space="preserve">　Domestic Energy </t>
    <phoneticPr fontId="2"/>
  </si>
  <si>
    <t>一株当たりキャッシュ・フロー (CFPS) (円/株)</t>
    <phoneticPr fontId="2"/>
  </si>
  <si>
    <t>株価キャッシュ・フロー倍率 (PCFR) (倍)</t>
    <phoneticPr fontId="2"/>
  </si>
  <si>
    <t>Profit attributable to owners of parent</t>
    <phoneticPr fontId="2"/>
  </si>
  <si>
    <t>（一株当たりデータ）</t>
    <rPh sb="1" eb="3">
      <t>ヒトカブ</t>
    </rPh>
    <phoneticPr fontId="2"/>
  </si>
  <si>
    <t>　　Osaka Gas Energy America Corporation *1</t>
    <phoneticPr fontId="2"/>
  </si>
  <si>
    <t>　　Osaka Gas Resources America Corporation *1</t>
    <phoneticPr fontId="2"/>
  </si>
  <si>
    <t>　　Osaka Gas Energy America Corporation *1</t>
    <phoneticPr fontId="2"/>
  </si>
  <si>
    <t>　　Osaka Gas Resources America Corporation *1</t>
    <phoneticPr fontId="2"/>
  </si>
  <si>
    <t>FTSE Blossom Japan Index</t>
    <phoneticPr fontId="2"/>
  </si>
  <si>
    <t xml:space="preserve"> 内、男性 (人)
 Male (Number of persons)</t>
    <rPh sb="1" eb="2">
      <t>ウチ</t>
    </rPh>
    <rPh sb="3" eb="5">
      <t>ダンセイ</t>
    </rPh>
    <rPh sb="7" eb="8">
      <t>ヒト</t>
    </rPh>
    <phoneticPr fontId="2"/>
  </si>
  <si>
    <t>　　Osaka Gas USA Corporation</t>
    <phoneticPr fontId="2"/>
  </si>
  <si>
    <t>Financial institutions</t>
    <phoneticPr fontId="2"/>
  </si>
  <si>
    <t>Financial products trader</t>
    <phoneticPr fontId="2"/>
  </si>
  <si>
    <t>Domestic companies, etc.</t>
    <phoneticPr fontId="2"/>
  </si>
  <si>
    <t>Foreign companiess, etc.</t>
    <phoneticPr fontId="2"/>
  </si>
  <si>
    <t>Individuals and others</t>
    <phoneticPr fontId="2"/>
  </si>
  <si>
    <t>Government and local public organization</t>
    <phoneticPr fontId="2"/>
  </si>
  <si>
    <t>政府及び地方公共団体</t>
    <rPh sb="0" eb="2">
      <t>セイフ</t>
    </rPh>
    <rPh sb="2" eb="3">
      <t>オヨ</t>
    </rPh>
    <rPh sb="4" eb="6">
      <t>チホウ</t>
    </rPh>
    <rPh sb="6" eb="8">
      <t>コウキョウ</t>
    </rPh>
    <rPh sb="8" eb="10">
      <t>ダンタイ</t>
    </rPh>
    <phoneticPr fontId="4"/>
  </si>
  <si>
    <t>金融機関</t>
    <rPh sb="0" eb="2">
      <t>キンユウ</t>
    </rPh>
    <rPh sb="2" eb="4">
      <t>キカン</t>
    </rPh>
    <phoneticPr fontId="4"/>
  </si>
  <si>
    <t>金融商品取引業者</t>
    <rPh sb="0" eb="2">
      <t>キンユウ</t>
    </rPh>
    <rPh sb="2" eb="4">
      <t>ショウヒン</t>
    </rPh>
    <rPh sb="4" eb="6">
      <t>トリヒキ</t>
    </rPh>
    <rPh sb="6" eb="8">
      <t>ギョウシャ</t>
    </rPh>
    <phoneticPr fontId="4"/>
  </si>
  <si>
    <t>その他の法人</t>
    <rPh sb="2" eb="3">
      <t>タ</t>
    </rPh>
    <rPh sb="4" eb="6">
      <t>ホウジン</t>
    </rPh>
    <phoneticPr fontId="4"/>
  </si>
  <si>
    <t>外国法人等</t>
    <rPh sb="0" eb="2">
      <t>ガイコク</t>
    </rPh>
    <rPh sb="2" eb="4">
      <t>ホウジン</t>
    </rPh>
    <rPh sb="4" eb="5">
      <t>ナド</t>
    </rPh>
    <phoneticPr fontId="4"/>
  </si>
  <si>
    <t>個人 その他</t>
    <phoneticPr fontId="2"/>
  </si>
  <si>
    <t>年間配当金総額 (百万円)</t>
    <rPh sb="0" eb="2">
      <t>ネンカン</t>
    </rPh>
    <rPh sb="2" eb="4">
      <t>ハイトウ</t>
    </rPh>
    <rPh sb="4" eb="5">
      <t>キン</t>
    </rPh>
    <rPh sb="5" eb="7">
      <t>ソウガク</t>
    </rPh>
    <rPh sb="9" eb="12">
      <t>ヒャクマンエン</t>
    </rPh>
    <phoneticPr fontId="2"/>
  </si>
  <si>
    <t>Dividend on equity ratio (DOE) (%)</t>
    <phoneticPr fontId="2"/>
  </si>
  <si>
    <t>Raw material costs</t>
    <phoneticPr fontId="2"/>
  </si>
  <si>
    <t>中圧B *3
Medium-pressure B *3</t>
    <rPh sb="0" eb="1">
      <t>ナカ</t>
    </rPh>
    <rPh sb="1" eb="2">
      <t>アツ</t>
    </rPh>
    <phoneticPr fontId="2"/>
  </si>
  <si>
    <t>純資産 *1</t>
    <rPh sb="0" eb="3">
      <t>ジュンシサン</t>
    </rPh>
    <phoneticPr fontId="4"/>
  </si>
  <si>
    <t>Net assets *1</t>
    <phoneticPr fontId="2"/>
  </si>
  <si>
    <t>自己資本 *1</t>
    <rPh sb="0" eb="2">
      <t>ジコ</t>
    </rPh>
    <rPh sb="2" eb="4">
      <t>シホン</t>
    </rPh>
    <phoneticPr fontId="2"/>
  </si>
  <si>
    <t>従業員数 (人) *1</t>
    <rPh sb="0" eb="3">
      <t>ジュウギョウイン</t>
    </rPh>
    <rPh sb="3" eb="4">
      <t>スウ</t>
    </rPh>
    <rPh sb="6" eb="7">
      <t>ヒト</t>
    </rPh>
    <phoneticPr fontId="4"/>
  </si>
  <si>
    <t>連結子会社数 (社) *1</t>
    <rPh sb="0" eb="2">
      <t>レンケツ</t>
    </rPh>
    <rPh sb="2" eb="5">
      <t>コガイシャ</t>
    </rPh>
    <rPh sb="5" eb="6">
      <t>スウ</t>
    </rPh>
    <rPh sb="8" eb="9">
      <t>シャ</t>
    </rPh>
    <phoneticPr fontId="4"/>
  </si>
  <si>
    <t>持分法適用関連会社数 (社) *1</t>
    <rPh sb="0" eb="3">
      <t>モチブンポウ</t>
    </rPh>
    <rPh sb="3" eb="5">
      <t>テキヨウ</t>
    </rPh>
    <rPh sb="5" eb="7">
      <t>カンレン</t>
    </rPh>
    <rPh sb="7" eb="9">
      <t>カイシャ</t>
    </rPh>
    <rPh sb="9" eb="10">
      <t>スウ</t>
    </rPh>
    <phoneticPr fontId="4"/>
  </si>
  <si>
    <t>総資産当期純利益率 （ROA） (%) *1</t>
    <rPh sb="3" eb="5">
      <t>トウキ</t>
    </rPh>
    <rPh sb="5" eb="6">
      <t>ジュン</t>
    </rPh>
    <rPh sb="6" eb="8">
      <t>リエキ</t>
    </rPh>
    <phoneticPr fontId="2"/>
  </si>
  <si>
    <t>Return on total assets （ROA） (%) *1</t>
    <phoneticPr fontId="2"/>
  </si>
  <si>
    <t>総資産回転率 (回) *1</t>
    <rPh sb="3" eb="5">
      <t>カイテン</t>
    </rPh>
    <rPh sb="5" eb="6">
      <t>リツ</t>
    </rPh>
    <rPh sb="8" eb="9">
      <t>カイ</t>
    </rPh>
    <phoneticPr fontId="2"/>
  </si>
  <si>
    <t>Total assets turnover (times) *1</t>
    <phoneticPr fontId="2"/>
  </si>
  <si>
    <t>自己資本比率 (%) *2</t>
    <phoneticPr fontId="2"/>
  </si>
  <si>
    <t>D/E比率 *2</t>
    <rPh sb="3" eb="5">
      <t>ヒリツ</t>
    </rPh>
    <phoneticPr fontId="2"/>
  </si>
  <si>
    <t>有利子負債 / EBITDA倍率 (倍) *2</t>
    <rPh sb="0" eb="1">
      <t>ユウ</t>
    </rPh>
    <rPh sb="1" eb="3">
      <t>リシ</t>
    </rPh>
    <rPh sb="3" eb="5">
      <t>フサイ</t>
    </rPh>
    <rPh sb="14" eb="16">
      <t>バイリツ</t>
    </rPh>
    <rPh sb="18" eb="19">
      <t>バイ</t>
    </rPh>
    <phoneticPr fontId="4"/>
  </si>
  <si>
    <t>Debt / Equity ratio *2</t>
    <phoneticPr fontId="2"/>
  </si>
  <si>
    <t>Shareholders' equity / Total assets ratio (%) *2</t>
    <phoneticPr fontId="2"/>
  </si>
  <si>
    <t>　　　　大阪ガス都市開発㈱ *1</t>
    <phoneticPr fontId="2"/>
  </si>
  <si>
    <t>　　　　大阪ガスケミカル㈱ *2</t>
    <phoneticPr fontId="2"/>
  </si>
  <si>
    <t>　　　　日本エンバイロケミカルズ㈱ *2</t>
    <rPh sb="4" eb="6">
      <t>ニホン</t>
    </rPh>
    <phoneticPr fontId="2"/>
  </si>
  <si>
    <t>　　　　大阪ガス都市開発㈱ *1</t>
    <phoneticPr fontId="2"/>
  </si>
  <si>
    <t>　　　　Osaka Gas Urban Development Co., Ltd. *1</t>
    <phoneticPr fontId="2"/>
  </si>
  <si>
    <t>　　　　Osaka Gas Urban Development Co., Ltd. *1</t>
    <phoneticPr fontId="2"/>
  </si>
  <si>
    <t>　　　　Osaka Gas Chemicals Co., Ltd. *2</t>
    <phoneticPr fontId="2"/>
  </si>
  <si>
    <t>　　　　Japan EnviroChemicals, Ltd. *2</t>
    <phoneticPr fontId="2"/>
  </si>
  <si>
    <t>　　　　Osaka Gas Chemicals Co., Ltd. *2</t>
    <phoneticPr fontId="2"/>
  </si>
  <si>
    <t>（MW）</t>
    <phoneticPr fontId="2"/>
  </si>
  <si>
    <t>　　Share of profit of entities accounted for using equity method</t>
    <phoneticPr fontId="2"/>
  </si>
  <si>
    <t>　　Share of loss of entities accounted for using equity method</t>
    <phoneticPr fontId="2"/>
  </si>
  <si>
    <t>　　Comprehensive income attributable to owners of parent</t>
    <phoneticPr fontId="2"/>
  </si>
  <si>
    <t>　　Comprehensive income attributable to non-controlling interests</t>
    <phoneticPr fontId="2"/>
  </si>
  <si>
    <t>　　Share of other comprehensive income of 
　　entities accounted for using equity method</t>
    <phoneticPr fontId="2"/>
  </si>
  <si>
    <t>　　Remeasurements of defined benefit plans</t>
    <phoneticPr fontId="2"/>
  </si>
  <si>
    <t>　　Valuation difference on available-for-sale securities</t>
    <phoneticPr fontId="2"/>
  </si>
  <si>
    <t xml:space="preserve"> </t>
    <phoneticPr fontId="2"/>
  </si>
  <si>
    <t>主要設備
Main facilities</t>
    <phoneticPr fontId="2"/>
  </si>
  <si>
    <t>(km)</t>
    <phoneticPr fontId="2"/>
  </si>
  <si>
    <t>取締役 (人) 
Directors (Number of persons)</t>
    <phoneticPr fontId="2"/>
  </si>
  <si>
    <t xml:space="preserve"> 内、社外取締役 (人) 
 Outside Directors (Number of persons)</t>
    <rPh sb="1" eb="2">
      <t>ウチ</t>
    </rPh>
    <rPh sb="3" eb="5">
      <t>シャガイ</t>
    </rPh>
    <rPh sb="5" eb="8">
      <t>トリシマリヤク</t>
    </rPh>
    <phoneticPr fontId="2"/>
  </si>
  <si>
    <t>Daigas グループ概要</t>
    <phoneticPr fontId="2"/>
  </si>
  <si>
    <t>Brief overview</t>
    <phoneticPr fontId="2"/>
  </si>
  <si>
    <t>主要な経営数値</t>
    <phoneticPr fontId="2"/>
  </si>
  <si>
    <t>Key management figures</t>
    <phoneticPr fontId="2"/>
  </si>
  <si>
    <t>株式情報</t>
    <phoneticPr fontId="2"/>
  </si>
  <si>
    <t>Stock information</t>
    <phoneticPr fontId="2"/>
  </si>
  <si>
    <t>社債・借入金明細</t>
    <phoneticPr fontId="2"/>
  </si>
  <si>
    <t>Segment information</t>
    <phoneticPr fontId="2"/>
  </si>
  <si>
    <t>成長投資の状況</t>
    <phoneticPr fontId="2"/>
  </si>
  <si>
    <t>Investments for growth</t>
    <phoneticPr fontId="2"/>
  </si>
  <si>
    <t>ESG データ</t>
    <phoneticPr fontId="2"/>
  </si>
  <si>
    <t>ESG data</t>
    <phoneticPr fontId="2"/>
  </si>
  <si>
    <t>財務データ</t>
    <phoneticPr fontId="2"/>
  </si>
  <si>
    <t>Financial data</t>
    <phoneticPr fontId="2"/>
  </si>
  <si>
    <t>総資産 *1,2</t>
    <phoneticPr fontId="2"/>
  </si>
  <si>
    <t>負債 *1,2</t>
    <rPh sb="0" eb="2">
      <t>フサイ</t>
    </rPh>
    <phoneticPr fontId="2"/>
  </si>
  <si>
    <t>有利子負債 *1,3</t>
    <rPh sb="0" eb="1">
      <t>ユウ</t>
    </rPh>
    <rPh sb="1" eb="3">
      <t>リシ</t>
    </rPh>
    <rPh sb="3" eb="5">
      <t>フサイ</t>
    </rPh>
    <phoneticPr fontId="2"/>
  </si>
  <si>
    <t>売上高当期純利益率 (%)</t>
    <rPh sb="0" eb="2">
      <t>ウリアゲ</t>
    </rPh>
    <rPh sb="2" eb="3">
      <t>ダカ</t>
    </rPh>
    <rPh sb="3" eb="5">
      <t>トウキ</t>
    </rPh>
    <rPh sb="5" eb="8">
      <t>ジュンリエキ</t>
    </rPh>
    <rPh sb="8" eb="9">
      <t>リツ</t>
    </rPh>
    <phoneticPr fontId="4"/>
  </si>
  <si>
    <t>Balance of interest-bearing debts / EBITDA (times) *2</t>
    <phoneticPr fontId="2"/>
  </si>
  <si>
    <t>　ガス</t>
    <phoneticPr fontId="2"/>
  </si>
  <si>
    <t>　国内エネルギー・ガス</t>
    <phoneticPr fontId="2"/>
  </si>
  <si>
    <t>　Domestic Energy / Gas</t>
    <phoneticPr fontId="2"/>
  </si>
  <si>
    <t xml:space="preserve">　　大阪ガス住宅設備㈱ </t>
    <phoneticPr fontId="2"/>
  </si>
  <si>
    <t>　　Osaka Gas Housing &amp; Equipment Co., Ltd.</t>
    <phoneticPr fontId="2"/>
  </si>
  <si>
    <t>　LPG・電力・その他エネルギー</t>
    <phoneticPr fontId="2"/>
  </si>
  <si>
    <t>　LPG, Electricity and Other Energy</t>
    <phoneticPr fontId="2"/>
  </si>
  <si>
    <t>　国内エネルギー・電力</t>
    <phoneticPr fontId="2"/>
  </si>
  <si>
    <t>　Domestic Energy / Electricity</t>
    <phoneticPr fontId="2"/>
  </si>
  <si>
    <t xml:space="preserve">　国内エネルギー・ガス </t>
    <phoneticPr fontId="2"/>
  </si>
  <si>
    <t>　　持分法による投資利益又は損失</t>
    <phoneticPr fontId="2"/>
  </si>
  <si>
    <t xml:space="preserve">Net sales </t>
  </si>
  <si>
    <t>　　Environment and non-energies</t>
    <phoneticPr fontId="2"/>
  </si>
  <si>
    <t>個別ガス販売量 計</t>
    <rPh sb="0" eb="2">
      <t>コベツ</t>
    </rPh>
    <rPh sb="4" eb="6">
      <t>ハンバイ</t>
    </rPh>
    <rPh sb="6" eb="7">
      <t>リョウ</t>
    </rPh>
    <phoneticPr fontId="2"/>
  </si>
  <si>
    <t xml:space="preserve">家庭用 </t>
    <phoneticPr fontId="2"/>
  </si>
  <si>
    <t>Residential</t>
  </si>
  <si>
    <t>Non-Residential</t>
    <phoneticPr fontId="2"/>
  </si>
  <si>
    <t>商業用</t>
    <phoneticPr fontId="12"/>
  </si>
  <si>
    <t xml:space="preserve">    Commercial</t>
    <phoneticPr fontId="2"/>
  </si>
  <si>
    <t xml:space="preserve">公・医療用 </t>
    <rPh sb="0" eb="1">
      <t>コウ</t>
    </rPh>
    <rPh sb="2" eb="5">
      <t>イリョウヨウ</t>
    </rPh>
    <phoneticPr fontId="12"/>
  </si>
  <si>
    <t xml:space="preserve">    Public and medical</t>
    <phoneticPr fontId="2"/>
  </si>
  <si>
    <t xml:space="preserve">工業用 </t>
    <phoneticPr fontId="2"/>
  </si>
  <si>
    <t xml:space="preserve">    Industrial</t>
    <phoneticPr fontId="2"/>
  </si>
  <si>
    <t xml:space="preserve">他ガス事業者向け </t>
    <rPh sb="0" eb="1">
      <t>タ</t>
    </rPh>
    <rPh sb="3" eb="6">
      <t>ジギョウシャ</t>
    </rPh>
    <rPh sb="6" eb="7">
      <t>ム</t>
    </rPh>
    <phoneticPr fontId="12"/>
  </si>
  <si>
    <t xml:space="preserve">    Wholesale</t>
    <phoneticPr fontId="2"/>
  </si>
  <si>
    <t>Non-consolidated gas sales volume total</t>
    <phoneticPr fontId="2"/>
  </si>
  <si>
    <t xml:space="preserve">    Supply for non-regulated customers</t>
    <phoneticPr fontId="2"/>
  </si>
  <si>
    <t>家庭用１戸当たり販売量 （m3/月･件)</t>
    <rPh sb="0" eb="3">
      <t>カテイヨウ</t>
    </rPh>
    <rPh sb="4" eb="5">
      <t>コ</t>
    </rPh>
    <rPh sb="5" eb="6">
      <t>ア</t>
    </rPh>
    <rPh sb="8" eb="10">
      <t>ハンバイ</t>
    </rPh>
    <rPh sb="10" eb="11">
      <t>リョウ</t>
    </rPh>
    <phoneticPr fontId="2"/>
  </si>
  <si>
    <t xml:space="preserve">小売 </t>
    <rPh sb="0" eb="2">
      <t>コウリ</t>
    </rPh>
    <phoneticPr fontId="7"/>
  </si>
  <si>
    <t>Retail</t>
    <phoneticPr fontId="2"/>
  </si>
  <si>
    <t xml:space="preserve">卸等 </t>
    <rPh sb="0" eb="1">
      <t>オロシ</t>
    </rPh>
    <rPh sb="1" eb="2">
      <t>トウ</t>
    </rPh>
    <phoneticPr fontId="7"/>
  </si>
  <si>
    <t>Wholesale, etc.</t>
    <phoneticPr fontId="2"/>
  </si>
  <si>
    <t xml:space="preserve">合計 </t>
    <rPh sb="0" eb="2">
      <t>ゴウケイ</t>
    </rPh>
    <phoneticPr fontId="7"/>
  </si>
  <si>
    <t>平均気温</t>
    <rPh sb="0" eb="2">
      <t>ヘイキン</t>
    </rPh>
    <rPh sb="2" eb="4">
      <t>キオン</t>
    </rPh>
    <phoneticPr fontId="2"/>
  </si>
  <si>
    <t>Average temperature</t>
    <phoneticPr fontId="2"/>
  </si>
  <si>
    <t>* ガス・電力、LPG、エネファーム、住ミカタ・サービス、ユーティリティエージェント等の契約数の合計</t>
    <rPh sb="5" eb="7">
      <t>デンリョク</t>
    </rPh>
    <rPh sb="19" eb="20">
      <t>ス</t>
    </rPh>
    <rPh sb="42" eb="43">
      <t>ナド</t>
    </rPh>
    <rPh sb="44" eb="46">
      <t>ケイヤク</t>
    </rPh>
    <rPh sb="46" eb="47">
      <t>スウ</t>
    </rPh>
    <rPh sb="48" eb="50">
      <t>ゴウケイ</t>
    </rPh>
    <phoneticPr fontId="2"/>
  </si>
  <si>
    <t>Investment (including capital expenditures)</t>
    <phoneticPr fontId="2"/>
  </si>
  <si>
    <t>Cash and cash equivalents at end of period</t>
    <phoneticPr fontId="2"/>
  </si>
  <si>
    <t>Source</t>
    <phoneticPr fontId="2"/>
  </si>
  <si>
    <t>2015年3月期より再生可能エネルギー事業の取扱いを変更。「環境・非エネルギー」セグメントに含めていた再生可能エネルギー事業を、事業内容に応じ、 「ＬＰＧ・電力・その他エネルギー」セグメント、「海外エネルギー」セグメントに移管。セグメント名を「環境・非エネルギー」セグメントから 「ライフ＆ビジネス ソリューション」セグメントに変更。</t>
    <rPh sb="4" eb="5">
      <t>ネン</t>
    </rPh>
    <rPh sb="6" eb="7">
      <t>ガツ</t>
    </rPh>
    <phoneticPr fontId="2"/>
  </si>
  <si>
    <t xml:space="preserve">From FY15.3, renewable energy business, previously segmented in "Environment and non-energies" has been in either "LPG, Electricity, and Other Enegy" or "International Energy" depending on the nature of business. "Environment and non-energies" has been changed to "Life &amp; Business Solutions".  </t>
    <phoneticPr fontId="2"/>
  </si>
  <si>
    <t>18年3月期より事業区分を変更。「LPG・電力・その他エネルギーセグメント」に区分していた発電及び電気の販売事業等を独立させ、セグメント名称を「国内エネルギー・電力」とし、LNG販売事業、LPG販売事業、産業ガス販売事業等を「ガス」セグメントに移管し、セグメント名称を「国内エネルギー・ガス」に変更。</t>
    <rPh sb="2" eb="3">
      <t>ネン</t>
    </rPh>
    <rPh sb="4" eb="5">
      <t>ガツ</t>
    </rPh>
    <phoneticPr fontId="2"/>
  </si>
  <si>
    <t>From FY18.3, we reviewed the segmentation of our business segments and reorganized them. Businesses including power generation and electricity sales, which were previously included in "LPG, Electricity and Other Energy " will be spun off into a separate segment, which will be named "Domestic Energy / Electricty". In addition, sales of LNG, LPG and industrial gas and other gas-related businesses will be integrated into the Gas segment, which will be renamed to "Domestic Energy / Gas".</t>
    <phoneticPr fontId="2"/>
  </si>
  <si>
    <t>Monthly gas sales volume per household (m3/month)</t>
    <phoneticPr fontId="2"/>
  </si>
  <si>
    <t>　　Osaka Gas Energy America Corporation *1</t>
    <phoneticPr fontId="2"/>
  </si>
  <si>
    <t>Bonds and borrowings</t>
    <phoneticPr fontId="2"/>
  </si>
  <si>
    <t>経営指標</t>
    <phoneticPr fontId="2"/>
  </si>
  <si>
    <t>Management indices</t>
    <phoneticPr fontId="2"/>
  </si>
  <si>
    <t>(GWh)</t>
    <phoneticPr fontId="2"/>
  </si>
  <si>
    <t>Gain on sales of investment securities in subsidiaries
and associates</t>
  </si>
  <si>
    <t xml:space="preserve">   関係会社投資有価証券売却益</t>
    <rPh sb="3" eb="5">
      <t>カンケイ</t>
    </rPh>
    <rPh sb="5" eb="7">
      <t>ガイシャ</t>
    </rPh>
    <rPh sb="7" eb="9">
      <t>トウシ</t>
    </rPh>
    <rPh sb="9" eb="11">
      <t>ユウカ</t>
    </rPh>
    <rPh sb="11" eb="13">
      <t>ショウケン</t>
    </rPh>
    <rPh sb="13" eb="15">
      <t>バイキャク</t>
    </rPh>
    <rPh sb="15" eb="16">
      <t>エキ</t>
    </rPh>
    <phoneticPr fontId="9"/>
  </si>
  <si>
    <t xml:space="preserve">    Loss (gain) on sales of investment securities in subsidiaries and associates</t>
    <phoneticPr fontId="2"/>
  </si>
  <si>
    <t>Free cash flow</t>
    <phoneticPr fontId="2"/>
  </si>
  <si>
    <t>業務用等</t>
    <rPh sb="0" eb="3">
      <t>ギョウムヨウ</t>
    </rPh>
    <rPh sb="3" eb="4">
      <t>ナド</t>
    </rPh>
    <phoneticPr fontId="12"/>
  </si>
  <si>
    <t>-</t>
    <phoneticPr fontId="2"/>
  </si>
  <si>
    <t>-</t>
    <phoneticPr fontId="2"/>
  </si>
  <si>
    <t>　　Osaka Gas Australia Pty Ltd</t>
    <phoneticPr fontId="2"/>
  </si>
  <si>
    <t>17.6</t>
    <phoneticPr fontId="2"/>
  </si>
  <si>
    <t>18.6</t>
    <phoneticPr fontId="2"/>
  </si>
  <si>
    <t>19.6</t>
    <phoneticPr fontId="2"/>
  </si>
  <si>
    <t>ＬＮＧ</t>
  </si>
  <si>
    <t>LNG JAMAL</t>
  </si>
  <si>
    <t>October, 2000</t>
  </si>
  <si>
    <t>135,000 m3</t>
  </si>
  <si>
    <t>LNG DREAM</t>
  </si>
  <si>
    <t>September, 2006</t>
  </si>
  <si>
    <t>145,000 m3</t>
  </si>
  <si>
    <t>LNG BARKA</t>
  </si>
  <si>
    <t>December, 2008</t>
  </si>
  <si>
    <t>153,000 m3</t>
  </si>
  <si>
    <t>LNG JUPITER</t>
  </si>
  <si>
    <t>July, 2009</t>
  </si>
  <si>
    <t>LNG VENUS</t>
  </si>
  <si>
    <t>November, 2014</t>
  </si>
  <si>
    <t>LNG SATURN</t>
  </si>
  <si>
    <t>January, 2016</t>
  </si>
  <si>
    <t>LNG MARS</t>
  </si>
  <si>
    <t>October, 2016</t>
  </si>
  <si>
    <t>LNG JUNO</t>
  </si>
  <si>
    <t>November, 2018</t>
  </si>
  <si>
    <t>180,000 m3</t>
  </si>
  <si>
    <t>火力発電所</t>
  </si>
  <si>
    <t>Thermal Power Plants</t>
  </si>
  <si>
    <t>再生可能エネルギー発電所</t>
  </si>
  <si>
    <t>Renewable Energy Power Plants</t>
  </si>
  <si>
    <t>その他</t>
  </si>
  <si>
    <t>Others</t>
  </si>
  <si>
    <t>泉北製造所第1工場</t>
  </si>
  <si>
    <t xml:space="preserve">Senboku LNG Terminal I </t>
  </si>
  <si>
    <t>天然ガス・ＧＴＣＣ</t>
  </si>
  <si>
    <t>Natural gas, ＧＴＣＣ</t>
  </si>
  <si>
    <t>July, 2002</t>
  </si>
  <si>
    <t>大阪府</t>
  </si>
  <si>
    <t>Osaka</t>
  </si>
  <si>
    <t>姫路製造所</t>
  </si>
  <si>
    <t>Himeji LNG Terminal</t>
  </si>
  <si>
    <t>天然ガス・ＧＴＣＣ等</t>
  </si>
  <si>
    <t>Natural gas, ＧＴＣＣ, etc.</t>
  </si>
  <si>
    <t>April, 2004</t>
  </si>
  <si>
    <t>兵庫県</t>
  </si>
  <si>
    <t>Hyogo</t>
  </si>
  <si>
    <t>泉北天然ガス発電所</t>
  </si>
  <si>
    <t>Senboku Natural Gas Power Plant</t>
  </si>
  <si>
    <t>2009年4-11月</t>
  </si>
  <si>
    <t>Apri, 2009 - November, 2009</t>
  </si>
  <si>
    <t>酉島エネルギーセンター</t>
  </si>
  <si>
    <t>Torishima Energy Center</t>
  </si>
  <si>
    <t>April, 2002</t>
  </si>
  <si>
    <t>宇治エネルギーセンター</t>
  </si>
  <si>
    <t>Uji Energy Center</t>
  </si>
  <si>
    <t>October, 2004</t>
  </si>
  <si>
    <t>京都府</t>
  </si>
  <si>
    <t>Kyoto</t>
  </si>
  <si>
    <t>摂津エネルギーセンター</t>
  </si>
  <si>
    <t>Settsu Energy Center</t>
  </si>
  <si>
    <t>天然ガス・ガスエンジン</t>
  </si>
  <si>
    <t>Natural gas, Ｇas Engine</t>
  </si>
  <si>
    <t>April, 2006</t>
  </si>
  <si>
    <t>千里エネルギーセンター</t>
  </si>
  <si>
    <t>Senri Energy Center</t>
  </si>
  <si>
    <t>Natural gas, Ｇas Turbine</t>
  </si>
  <si>
    <t>January, 2008</t>
  </si>
  <si>
    <t>船町発電所</t>
  </si>
  <si>
    <t>Funamachi Power Plant</t>
  </si>
  <si>
    <t>April, 1999</t>
  </si>
  <si>
    <t>福島天然ガス発電所</t>
  </si>
  <si>
    <t>Fukushima Natural Gas Power Plant</t>
  </si>
  <si>
    <t>2020年4-8月</t>
  </si>
  <si>
    <t>April, 2020 - August, 2020</t>
  </si>
  <si>
    <t>福島県</t>
  </si>
  <si>
    <t>Fukushima</t>
  </si>
  <si>
    <t>姫路天然ガス発電所</t>
  </si>
  <si>
    <t>Himeji Natural Gas Power Plant</t>
  </si>
  <si>
    <t>2026年1月-5月</t>
  </si>
  <si>
    <t>January, 2026 - May, 2026</t>
  </si>
  <si>
    <t>小計 (天然ガス等)</t>
  </si>
  <si>
    <t>Subtotal / Natural gas, etc.</t>
  </si>
  <si>
    <t>名古屋発電所 *</t>
  </si>
  <si>
    <t>Nagoya Power Plant *</t>
  </si>
  <si>
    <t>名古屋第2発電所 *</t>
  </si>
  <si>
    <t>Nagoya II Power Plant *</t>
  </si>
  <si>
    <t>小計 (石炭等)</t>
  </si>
  <si>
    <t>Subtotal / Coal, etc.</t>
  </si>
  <si>
    <t>葉山風力発電所</t>
  </si>
  <si>
    <t>Hayama Wind Farm Power Plant</t>
  </si>
  <si>
    <t>風力</t>
  </si>
  <si>
    <t>Wind power</t>
  </si>
  <si>
    <t>March, 2006</t>
  </si>
  <si>
    <t>高知県</t>
  </si>
  <si>
    <t>Kochi</t>
  </si>
  <si>
    <t>広川明神山風力発電所</t>
  </si>
  <si>
    <t>Hirogawa Myojin-yama Wind Power Plant</t>
  </si>
  <si>
    <t>November, 2008</t>
  </si>
  <si>
    <t>和歌山県</t>
  </si>
  <si>
    <t>Wakayama</t>
  </si>
  <si>
    <t>由良風力発電所</t>
  </si>
  <si>
    <t>Yura Wind Power Plant</t>
  </si>
  <si>
    <t>September, 2011</t>
  </si>
  <si>
    <t>肥前風力発電所</t>
  </si>
  <si>
    <t>Hizen Wind Power Plant</t>
  </si>
  <si>
    <t>March, 2005</t>
  </si>
  <si>
    <t>佐賀県</t>
  </si>
  <si>
    <t>Saga</t>
  </si>
  <si>
    <t>肥前南風力発電所</t>
  </si>
  <si>
    <t>Hizen South Wind Power Plant</t>
  </si>
  <si>
    <t>平生風力発電所</t>
  </si>
  <si>
    <t>Hirao Wind Power Plant</t>
  </si>
  <si>
    <t>April, 2009</t>
  </si>
  <si>
    <t>山口県</t>
  </si>
  <si>
    <t>Yamaguchi</t>
  </si>
  <si>
    <t>印南風力発電所</t>
  </si>
  <si>
    <t>Inami Wind Power Plant</t>
  </si>
  <si>
    <t>June, 2018</t>
  </si>
  <si>
    <t>尻別風力発電所</t>
  </si>
  <si>
    <t>Shiribetsu Wind Power Plant</t>
  </si>
  <si>
    <t>北海道</t>
  </si>
  <si>
    <t>Hokkaido</t>
  </si>
  <si>
    <t>野辺地陸奥湾風力発電所</t>
  </si>
  <si>
    <t>Noheji Mutsu Bay Wind Farm</t>
  </si>
  <si>
    <t>青森県</t>
  </si>
  <si>
    <t>Aomori</t>
  </si>
  <si>
    <t>小計 (風力)</t>
  </si>
  <si>
    <t>Subtotal / Wind power</t>
  </si>
  <si>
    <t>酉島太陽光発電所</t>
  </si>
  <si>
    <t>Torishima Solar Power Plant</t>
  </si>
  <si>
    <t>太陽光</t>
  </si>
  <si>
    <t>Solar power</t>
  </si>
  <si>
    <t>April, 2013</t>
  </si>
  <si>
    <t>酉島第二太陽光発電所</t>
  </si>
  <si>
    <t>Torishima ⅡSolar Power Plant</t>
  </si>
  <si>
    <t>January, 2014</t>
  </si>
  <si>
    <t>勝央太陽光発電所</t>
  </si>
  <si>
    <t>Shouou Solar Power Plant</t>
  </si>
  <si>
    <t>岡山県</t>
  </si>
  <si>
    <t>Okayama</t>
  </si>
  <si>
    <t>広川明神山太陽光発電所</t>
  </si>
  <si>
    <t>Hirogawa Myojin-yama Solar Power Plant</t>
  </si>
  <si>
    <t>八幡太陽光発電所</t>
  </si>
  <si>
    <t>Yawata Solar Power Plant</t>
  </si>
  <si>
    <t>September, 2013</t>
  </si>
  <si>
    <t>三重県</t>
  </si>
  <si>
    <t>Mie</t>
  </si>
  <si>
    <t>Daigas大分みらいソーラー発電所</t>
  </si>
  <si>
    <t>Daigas Oita Mirai Solar Power Plant</t>
  </si>
  <si>
    <t>May, 2013</t>
  </si>
  <si>
    <t>大分県</t>
  </si>
  <si>
    <t>Oita</t>
  </si>
  <si>
    <t>由良太陽光発電所（北・南）</t>
  </si>
  <si>
    <t>Yura Solar Power Plant (North/South)</t>
  </si>
  <si>
    <t>December, 2016</t>
  </si>
  <si>
    <t>桑原城メガソーラー(No.4)</t>
  </si>
  <si>
    <t>Kuwaharajyou Mega Solar (No. 4)</t>
  </si>
  <si>
    <t>April, 2020</t>
  </si>
  <si>
    <t>鹿児島県</t>
  </si>
  <si>
    <t>Kagoshima</t>
  </si>
  <si>
    <t>茨城県北茨城市磯原町特高発電所</t>
  </si>
  <si>
    <t>Ibarakiken Kitaibarakishi Isoharacho Tokkou Hatsudensho</t>
  </si>
  <si>
    <t>January, 2021</t>
  </si>
  <si>
    <t>茨城県</t>
  </si>
  <si>
    <t>Ibaraki</t>
  </si>
  <si>
    <t>太陽光、他</t>
  </si>
  <si>
    <t>Solar power, etc.</t>
  </si>
  <si>
    <t>小計 (太陽光)</t>
  </si>
  <si>
    <t>Subtotal / Solar power</t>
  </si>
  <si>
    <t>松阪木質バイオマス発電所</t>
  </si>
  <si>
    <t>Matsusaka Woody Biomass Power Plant</t>
  </si>
  <si>
    <t>バイオマス</t>
  </si>
  <si>
    <t>Biomass power</t>
  </si>
  <si>
    <t>January, 2018</t>
  </si>
  <si>
    <t>名古屋発電所（バイオマス混焼5%）</t>
  </si>
  <si>
    <t>Nagoya Power Plant 
(5% biomass-mixed combustion)</t>
  </si>
  <si>
    <t>April, 2000</t>
  </si>
  <si>
    <t>愛知県</t>
  </si>
  <si>
    <t>Aichi</t>
  </si>
  <si>
    <t>名古屋第2発電所（バイオマス混焼30%）</t>
  </si>
  <si>
    <t>Nagoya II Power Plant
(30% biomass-mixed combustion)</t>
  </si>
  <si>
    <t>September, 2017</t>
  </si>
  <si>
    <t>市原バイオマス発電所</t>
  </si>
  <si>
    <t>Ichihara Biomass Power Plant</t>
  </si>
  <si>
    <t>December, 2020</t>
  </si>
  <si>
    <t>千葉県</t>
  </si>
  <si>
    <t>Chiba</t>
  </si>
  <si>
    <t>袖ケ浦バイオマス発電所</t>
  </si>
  <si>
    <t>Sodegaura Biomass Power Plant</t>
  </si>
  <si>
    <t>広畑バイオマス発電所</t>
  </si>
  <si>
    <t>Hirohata Biomass Power Plant</t>
  </si>
  <si>
    <t>August, 2023</t>
  </si>
  <si>
    <t>徳島津田バイオマス発電所</t>
  </si>
  <si>
    <t>Tokushima Tsuda Biomass Power Plant</t>
  </si>
  <si>
    <t>March, 2023</t>
  </si>
  <si>
    <t>徳島県</t>
  </si>
  <si>
    <t>Tokushima</t>
  </si>
  <si>
    <t>October, 2024</t>
  </si>
  <si>
    <t>小計 (バイオマス)</t>
  </si>
  <si>
    <t>Subtotal / Biomass power</t>
  </si>
  <si>
    <t>姫路製造所 冷熱発電</t>
  </si>
  <si>
    <t>Himeji LNG Terminal Cryogenic Power Plant</t>
  </si>
  <si>
    <t>冷熱発電</t>
  </si>
  <si>
    <t xml:space="preserve">Cryogenic power </t>
  </si>
  <si>
    <t>天然ガス・GTCC</t>
  </si>
  <si>
    <t>Natural gas, GTCC</t>
  </si>
  <si>
    <t>ホワイトウォーター</t>
  </si>
  <si>
    <t>Whitewater</t>
  </si>
  <si>
    <t>天然ガス</t>
  </si>
  <si>
    <t>Natural gas</t>
  </si>
  <si>
    <t>米国 ウィスコンシン州</t>
  </si>
  <si>
    <t>Wisconsin, USA</t>
  </si>
  <si>
    <t>レイクウッド</t>
  </si>
  <si>
    <t>Lakewood</t>
  </si>
  <si>
    <t>米国 ニュージャージー州</t>
  </si>
  <si>
    <t>New Jersey, USA</t>
  </si>
  <si>
    <t>サラナック</t>
  </si>
  <si>
    <t>Saranac</t>
  </si>
  <si>
    <t>米国 ニューヨーク州</t>
  </si>
  <si>
    <t>New York, USA</t>
  </si>
  <si>
    <t>セントチャールズ</t>
  </si>
  <si>
    <t>St. Charles Energy Center</t>
  </si>
  <si>
    <t>米国 メリーランド州 （PJM）</t>
  </si>
  <si>
    <t>Maryland, USA （PJM）</t>
  </si>
  <si>
    <t>ダンディーン</t>
  </si>
  <si>
    <t>Daandine</t>
  </si>
  <si>
    <t xml:space="preserve">Natural gas, Gas engine </t>
  </si>
  <si>
    <t>豪 クイーンズランド州</t>
  </si>
  <si>
    <t>Queensland, Australia</t>
  </si>
  <si>
    <t>マウントアイザ</t>
  </si>
  <si>
    <t>Mt Isa</t>
  </si>
  <si>
    <t>シュワイハットS2発電造水事業</t>
  </si>
  <si>
    <t>Shuweihat S2 IWPP</t>
  </si>
  <si>
    <t>UAE アブダビ</t>
  </si>
  <si>
    <t>UAE Abu Dhabi</t>
  </si>
  <si>
    <t>ショア</t>
  </si>
  <si>
    <t>Shore</t>
  </si>
  <si>
    <t>2017年3月 *</t>
  </si>
  <si>
    <t>米国 ニュージャージー州 （PJM）</t>
  </si>
  <si>
    <t>New Jersey, USA （PJM）</t>
  </si>
  <si>
    <t>ミシガンパワー</t>
  </si>
  <si>
    <t>Michigan Power</t>
  </si>
  <si>
    <t>米国 ミシガン州</t>
  </si>
  <si>
    <t>Michigan, USA</t>
  </si>
  <si>
    <t>クリーンエナジー</t>
  </si>
  <si>
    <t>Kleen Energy</t>
  </si>
  <si>
    <t>トワンティック</t>
  </si>
  <si>
    <t>Towantic</t>
  </si>
  <si>
    <t>フェアビュー</t>
  </si>
  <si>
    <t>Fairview</t>
  </si>
  <si>
    <t>December, 2019</t>
  </si>
  <si>
    <t>米国 ペンシルバニア州 （PJM）</t>
  </si>
  <si>
    <t>Pennsylvania, USA （PJM）</t>
  </si>
  <si>
    <t>スリーリバーズ</t>
  </si>
  <si>
    <t>Three Rivers</t>
  </si>
  <si>
    <t>米国 イリノイ州</t>
  </si>
  <si>
    <t>Illinois, USA</t>
  </si>
  <si>
    <t>小計</t>
  </si>
  <si>
    <t>Subtotal</t>
  </si>
  <si>
    <t>ハレット４</t>
  </si>
  <si>
    <t>Hallett 4 Wind Farm Project</t>
  </si>
  <si>
    <t>June, 2011</t>
  </si>
  <si>
    <t>豪 サウスオーストラリア州</t>
  </si>
  <si>
    <t xml:space="preserve">South Australia, Australia </t>
  </si>
  <si>
    <t>タイ</t>
  </si>
  <si>
    <t>Thailand</t>
  </si>
  <si>
    <t>サンライズ</t>
  </si>
  <si>
    <t>Sunrise LNG Project</t>
  </si>
  <si>
    <t>LNG</t>
  </si>
  <si>
    <t>オーストラリア・東ティモール</t>
  </si>
  <si>
    <t>Australia, East Timor</t>
  </si>
  <si>
    <t>カルハットＬＮＧ</t>
  </si>
  <si>
    <t>Qalhat LNG</t>
  </si>
  <si>
    <t>オマーン</t>
  </si>
  <si>
    <t>Oman</t>
  </si>
  <si>
    <t>クラックス</t>
  </si>
  <si>
    <t>Crux Gas and Condensate Field</t>
  </si>
  <si>
    <t>オーストラリア</t>
  </si>
  <si>
    <t>Australia</t>
  </si>
  <si>
    <t>ゴーゴン</t>
  </si>
  <si>
    <t>Gorgon LNG Project</t>
  </si>
  <si>
    <t>LNG・コンデンセート</t>
  </si>
  <si>
    <t>LNG, Condensate</t>
  </si>
  <si>
    <t>イクシス</t>
  </si>
  <si>
    <t>Ichthys LNG Project</t>
  </si>
  <si>
    <t>サビン・シェールガスプロジェクト</t>
  </si>
  <si>
    <t>Sabine Oil &amp; Gas Corporation</t>
  </si>
  <si>
    <t>天然ガス・コンデンセート・天然ガス液</t>
  </si>
  <si>
    <t>Natural gas, Condensate, Natural Gas Liquids</t>
  </si>
  <si>
    <t>米国</t>
  </si>
  <si>
    <t>LNG receiving terminal</t>
  </si>
  <si>
    <t xml:space="preserve">米国 </t>
  </si>
  <si>
    <t>サグントＬＮＧ基地</t>
  </si>
  <si>
    <t>Sagunto LNG Terminal</t>
  </si>
  <si>
    <t xml:space="preserve"> 受入基地</t>
  </si>
  <si>
    <t>Spain</t>
  </si>
  <si>
    <t>Sumisho Osaka Gas Water UK Limited</t>
  </si>
  <si>
    <t>水道事業</t>
  </si>
  <si>
    <t>Water supply business</t>
  </si>
  <si>
    <t>英国</t>
  </si>
  <si>
    <t>U.K.</t>
  </si>
  <si>
    <t>ユーティリティ(エネルギー)関連事業</t>
  </si>
  <si>
    <t>Energy utility related business</t>
  </si>
  <si>
    <t>City-OG Gas Energy Services</t>
  </si>
  <si>
    <t>ガス販売事業</t>
  </si>
  <si>
    <t>Sale of gas business</t>
  </si>
  <si>
    <t>シンガポール</t>
  </si>
  <si>
    <t>Singapore</t>
  </si>
  <si>
    <t>液化事業</t>
  </si>
  <si>
    <t>Liquefication business</t>
  </si>
  <si>
    <t>USA</t>
  </si>
  <si>
    <t>NS-OG Energy Solutions (Thailand)</t>
  </si>
  <si>
    <t>コージェネレーション事業</t>
  </si>
  <si>
    <t>Cogeneration business</t>
  </si>
  <si>
    <t>OGP Energy Solutions</t>
  </si>
  <si>
    <t>燃料転換・エネルギーサービス事業</t>
  </si>
  <si>
    <t>Fuel conversion, Energy services  business</t>
  </si>
  <si>
    <t>エロガスメット</t>
  </si>
  <si>
    <t>Erogasmet</t>
  </si>
  <si>
    <t>ガス配給事業</t>
  </si>
  <si>
    <t>City gas distribution business</t>
  </si>
  <si>
    <t>Italy</t>
  </si>
  <si>
    <t>PT OSAKA GAS INDONESIA</t>
  </si>
  <si>
    <t>ガス販売・エネルギーサービス関連事業</t>
  </si>
  <si>
    <t xml:space="preserve">Sale of gas, Energy services related business </t>
  </si>
  <si>
    <t>インドネシア</t>
  </si>
  <si>
    <t>Indonesia</t>
  </si>
  <si>
    <t>Sojitz Osaka Gas Energy</t>
  </si>
  <si>
    <t>天然ガス供給事業</t>
  </si>
  <si>
    <t>ベトナム</t>
  </si>
  <si>
    <t>Vietnam</t>
  </si>
  <si>
    <t>AGP</t>
  </si>
  <si>
    <t>天然ガスバリューチェーン事業</t>
  </si>
  <si>
    <t>13(0)</t>
  </si>
  <si>
    <t>9(0)</t>
  </si>
  <si>
    <t>10(0)</t>
  </si>
  <si>
    <t>6(0)</t>
  </si>
  <si>
    <t>3(0)</t>
  </si>
  <si>
    <t>4(1)</t>
  </si>
  <si>
    <t>5(1)</t>
  </si>
  <si>
    <t>2(0)</t>
  </si>
  <si>
    <t>3(1)</t>
  </si>
  <si>
    <t>－</t>
  </si>
  <si>
    <t>28,929</t>
  </si>
  <si>
    <t>11,824</t>
  </si>
  <si>
    <t>168</t>
  </si>
  <si>
    <t>14,100</t>
  </si>
  <si>
    <t>2,836</t>
  </si>
  <si>
    <t>79,927</t>
  </si>
  <si>
    <t>3,917</t>
  </si>
  <si>
    <t>Osaka Gas USA Corporation</t>
  </si>
  <si>
    <t>AA+</t>
  </si>
  <si>
    <t>Aa3</t>
  </si>
  <si>
    <t>A1</t>
  </si>
  <si>
    <t>AA-</t>
  </si>
  <si>
    <t>a-1＋</t>
  </si>
  <si>
    <t>A-1+</t>
  </si>
  <si>
    <t>#18</t>
  </si>
  <si>
    <t>2003.2.12</t>
  </si>
  <si>
    <t>2022.12.20</t>
  </si>
  <si>
    <t>#21</t>
  </si>
  <si>
    <t>2006.6.23</t>
  </si>
  <si>
    <t>2026.6.23</t>
  </si>
  <si>
    <t>#29</t>
  </si>
  <si>
    <t>2011.12.9</t>
  </si>
  <si>
    <t>2021.12.9</t>
  </si>
  <si>
    <t>#30</t>
  </si>
  <si>
    <t>2012.12.14</t>
  </si>
  <si>
    <t>2022.12.14</t>
  </si>
  <si>
    <t>#31</t>
  </si>
  <si>
    <t>2013.10.18</t>
  </si>
  <si>
    <t>2023.10.18</t>
  </si>
  <si>
    <t>#32</t>
  </si>
  <si>
    <t>2014.3.24</t>
  </si>
  <si>
    <t>2034.3.24</t>
  </si>
  <si>
    <t>#33</t>
  </si>
  <si>
    <t>2014.10.24</t>
  </si>
  <si>
    <t>2034.10.24</t>
  </si>
  <si>
    <t>#34</t>
  </si>
  <si>
    <t>2015.3.5</t>
  </si>
  <si>
    <t>2045.3.3</t>
  </si>
  <si>
    <t>#35</t>
  </si>
  <si>
    <t>2016.12.9</t>
  </si>
  <si>
    <t>2056.12.8</t>
  </si>
  <si>
    <t>#36</t>
  </si>
  <si>
    <t>2019.6.6</t>
  </si>
  <si>
    <t>2049.6.4</t>
  </si>
  <si>
    <t>#37</t>
  </si>
  <si>
    <t>2059.6.6</t>
  </si>
  <si>
    <t>#38</t>
  </si>
  <si>
    <t>2019.9.5</t>
  </si>
  <si>
    <t>2049.9.3</t>
  </si>
  <si>
    <t>#39</t>
  </si>
  <si>
    <t>2058.9.5</t>
  </si>
  <si>
    <t>#40</t>
  </si>
  <si>
    <t>2069.9.5</t>
  </si>
  <si>
    <t>#1</t>
  </si>
  <si>
    <t>2019.12.12</t>
  </si>
  <si>
    <t>2079.12.12</t>
  </si>
  <si>
    <t>#2</t>
  </si>
  <si>
    <t>#3</t>
  </si>
  <si>
    <t>2020.9.10</t>
  </si>
  <si>
    <t>2080.9.10</t>
  </si>
  <si>
    <t>#4</t>
  </si>
  <si>
    <t>石炭・スチームタービン</t>
    <rPh sb="0" eb="2">
      <t>セキタン</t>
    </rPh>
    <phoneticPr fontId="2"/>
  </si>
  <si>
    <t>Coal, Steam turbine</t>
    <phoneticPr fontId="2"/>
  </si>
  <si>
    <t>April, 2000</t>
    <phoneticPr fontId="2"/>
  </si>
  <si>
    <t>September,2017</t>
    <phoneticPr fontId="2"/>
  </si>
  <si>
    <t>愛知県</t>
    <phoneticPr fontId="2"/>
  </si>
  <si>
    <t>Aichi</t>
    <phoneticPr fontId="2"/>
  </si>
  <si>
    <t xml:space="preserve">　　大阪ガス㈱ </t>
    <phoneticPr fontId="2"/>
  </si>
  <si>
    <t xml:space="preserve">  国内エネルギー</t>
    <rPh sb="2" eb="4">
      <t>コクナイ</t>
    </rPh>
    <phoneticPr fontId="2"/>
  </si>
  <si>
    <t>　国内エネルギー</t>
    <phoneticPr fontId="2"/>
  </si>
  <si>
    <t>　　持分法による投資利益又は損失</t>
  </si>
  <si>
    <t>投下資本利益率 （ROIC） (%)</t>
    <phoneticPr fontId="2"/>
  </si>
  <si>
    <t xml:space="preserve">Return on invested capital </t>
    <phoneticPr fontId="2"/>
  </si>
  <si>
    <t>　　　　北米IPP事業(火力) *2</t>
    <rPh sb="12" eb="14">
      <t>カリョク</t>
    </rPh>
    <phoneticPr fontId="2"/>
  </si>
  <si>
    <t>Segment profit (loss)</t>
    <phoneticPr fontId="2"/>
  </si>
  <si>
    <t>　　　　持分法による投資利益又は損失</t>
    <phoneticPr fontId="2"/>
  </si>
  <si>
    <t xml:space="preserve">　　大阪ガスインターナショナルトランスポート㈱ </t>
  </si>
  <si>
    <t>　　Osaka Gas International Transport Inc.</t>
  </si>
  <si>
    <t>　　　　受取手形、売掛金及び契約資産</t>
    <rPh sb="12" eb="13">
      <t>オヨ</t>
    </rPh>
    <rPh sb="14" eb="16">
      <t>ケイヤク</t>
    </rPh>
    <rPh sb="16" eb="18">
      <t>シサン</t>
    </rPh>
    <phoneticPr fontId="2"/>
  </si>
  <si>
    <t>　　投資有価証券評価損</t>
    <rPh sb="8" eb="10">
      <t>ヒョウカ</t>
    </rPh>
    <rPh sb="10" eb="11">
      <t>ソン</t>
    </rPh>
    <phoneticPr fontId="2"/>
  </si>
  <si>
    <t>　　　　Notes and accounts receivable - trade, and contract assets</t>
    <phoneticPr fontId="2"/>
  </si>
  <si>
    <t>　　Loss on valuation of investment securities</t>
    <phoneticPr fontId="2"/>
  </si>
  <si>
    <t>　　関係会社投資有価証券売却益</t>
    <rPh sb="2" eb="6">
      <t>カンケイガイシャ</t>
    </rPh>
    <phoneticPr fontId="2"/>
  </si>
  <si>
    <t>　　受取保険金</t>
    <rPh sb="2" eb="7">
      <t>ウケトリホケンキン</t>
    </rPh>
    <phoneticPr fontId="2"/>
  </si>
  <si>
    <t>　　Gain on sales of investment securities in subsidiaries and associates</t>
    <phoneticPr fontId="2"/>
  </si>
  <si>
    <t xml:space="preserve">    Insurance claim income</t>
    <phoneticPr fontId="2"/>
  </si>
  <si>
    <t>　　固定資産圧縮損</t>
    <rPh sb="2" eb="4">
      <t>コテイ</t>
    </rPh>
    <rPh sb="4" eb="6">
      <t>シサン</t>
    </rPh>
    <rPh sb="6" eb="8">
      <t>アッシュク</t>
    </rPh>
    <rPh sb="8" eb="9">
      <t>ソン</t>
    </rPh>
    <phoneticPr fontId="2"/>
  </si>
  <si>
    <t>　　Loss on tax purpose reduction entry of non-current assets</t>
    <phoneticPr fontId="2"/>
  </si>
  <si>
    <t xml:space="preserve">    固定資産圧縮損</t>
    <rPh sb="4" eb="8">
      <t>コテイシサン</t>
    </rPh>
    <rPh sb="8" eb="10">
      <t>アッシュク</t>
    </rPh>
    <rPh sb="10" eb="11">
      <t>ソン</t>
    </rPh>
    <phoneticPr fontId="2"/>
  </si>
  <si>
    <t>　　非支配株主への払戻による支出</t>
    <rPh sb="2" eb="3">
      <t>ヒ</t>
    </rPh>
    <rPh sb="3" eb="5">
      <t>シハイ</t>
    </rPh>
    <rPh sb="5" eb="6">
      <t>カブ</t>
    </rPh>
    <rPh sb="6" eb="7">
      <t>ヌシ</t>
    </rPh>
    <rPh sb="9" eb="11">
      <t>ハライモドシ</t>
    </rPh>
    <rPh sb="14" eb="16">
      <t>シシュツ</t>
    </rPh>
    <phoneticPr fontId="6"/>
  </si>
  <si>
    <t xml:space="preserve">    Repayments to non-controlling shareholders</t>
    <phoneticPr fontId="2"/>
  </si>
  <si>
    <t>　　投資有価証券評価損益(益）</t>
    <rPh sb="2" eb="4">
      <t>トウシ</t>
    </rPh>
    <rPh sb="4" eb="6">
      <t>ユウカ</t>
    </rPh>
    <rPh sb="6" eb="8">
      <t>ショウケン</t>
    </rPh>
    <rPh sb="8" eb="10">
      <t>ヒョウカ</t>
    </rPh>
    <rPh sb="10" eb="12">
      <t>ソンエキ</t>
    </rPh>
    <rPh sb="13" eb="14">
      <t>エキ</t>
    </rPh>
    <phoneticPr fontId="6"/>
  </si>
  <si>
    <t>　　　　　　繰延税金資産</t>
    <rPh sb="6" eb="10">
      <t>クリノベゼイキン</t>
    </rPh>
    <rPh sb="10" eb="12">
      <t>シサン</t>
    </rPh>
    <phoneticPr fontId="2"/>
  </si>
  <si>
    <t>関係会社の状況</t>
  </si>
  <si>
    <t>P</t>
    <phoneticPr fontId="2"/>
  </si>
  <si>
    <t>Domestic Energy</t>
    <phoneticPr fontId="2"/>
  </si>
  <si>
    <t>国内エネルギー</t>
    <phoneticPr fontId="2"/>
  </si>
  <si>
    <r>
      <t xml:space="preserve">会社概要
</t>
    </r>
    <r>
      <rPr>
        <b/>
        <sz val="11"/>
        <color rgb="FF0000FF"/>
        <rFont val="ＭＳ Ｐゴシック"/>
        <family val="3"/>
        <charset val="128"/>
        <scheme val="minor"/>
      </rPr>
      <t>Outline of the Daigas Group</t>
    </r>
    <rPh sb="0" eb="2">
      <t>カイシャ</t>
    </rPh>
    <rPh sb="2" eb="4">
      <t>ガイヨウ</t>
    </rPh>
    <phoneticPr fontId="2"/>
  </si>
  <si>
    <r>
      <t xml:space="preserve">2022年3月末時点
</t>
    </r>
    <r>
      <rPr>
        <sz val="11"/>
        <color rgb="FF0000FF"/>
        <rFont val="ＭＳ Ｐゴシック"/>
        <family val="3"/>
        <charset val="128"/>
        <scheme val="minor"/>
      </rPr>
      <t xml:space="preserve"> (As of March 31, 2022)</t>
    </r>
    <rPh sb="4" eb="5">
      <t>ネン</t>
    </rPh>
    <rPh sb="6" eb="7">
      <t>ガツ</t>
    </rPh>
    <rPh sb="7" eb="8">
      <t>マツ</t>
    </rPh>
    <rPh sb="8" eb="10">
      <t>ジテン</t>
    </rPh>
    <phoneticPr fontId="2"/>
  </si>
  <si>
    <r>
      <t xml:space="preserve">本社
</t>
    </r>
    <r>
      <rPr>
        <sz val="11"/>
        <color rgb="FF0000FF"/>
        <rFont val="ＭＳ Ｐゴシック"/>
        <family val="3"/>
        <charset val="128"/>
        <scheme val="minor"/>
      </rPr>
      <t>Head Office</t>
    </r>
    <rPh sb="0" eb="2">
      <t>ホンシャ</t>
    </rPh>
    <phoneticPr fontId="2"/>
  </si>
  <si>
    <r>
      <t xml:space="preserve">大阪市中央区平野町四丁目1番2号
</t>
    </r>
    <r>
      <rPr>
        <sz val="11"/>
        <color rgb="FF0000FF"/>
        <rFont val="ＭＳ Ｐゴシック"/>
        <family val="3"/>
        <charset val="128"/>
        <scheme val="minor"/>
      </rPr>
      <t>4-1-2 Hiranomachi, Chuo-ku, Osaka,Japan</t>
    </r>
    <phoneticPr fontId="2"/>
  </si>
  <si>
    <r>
      <t xml:space="preserve">1897年4月10日
</t>
    </r>
    <r>
      <rPr>
        <sz val="11"/>
        <color rgb="FF0000FF"/>
        <rFont val="ＭＳ Ｐゴシック"/>
        <family val="3"/>
        <charset val="128"/>
        <scheme val="minor"/>
      </rPr>
      <t>April 10, 1897</t>
    </r>
    <rPh sb="4" eb="5">
      <t>ネン</t>
    </rPh>
    <rPh sb="6" eb="7">
      <t>ガツ</t>
    </rPh>
    <rPh sb="9" eb="10">
      <t>ニチ</t>
    </rPh>
    <phoneticPr fontId="3"/>
  </si>
  <si>
    <r>
      <t xml:space="preserve">設立
</t>
    </r>
    <r>
      <rPr>
        <sz val="11"/>
        <color rgb="FF0000FF"/>
        <rFont val="ＭＳ Ｐゴシック"/>
        <family val="3"/>
        <charset val="128"/>
        <scheme val="minor"/>
      </rPr>
      <t>Establishment</t>
    </r>
    <rPh sb="0" eb="2">
      <t>セツリツ</t>
    </rPh>
    <phoneticPr fontId="2"/>
  </si>
  <si>
    <r>
      <t xml:space="preserve">事業開始
</t>
    </r>
    <r>
      <rPr>
        <sz val="11"/>
        <color rgb="FF0000FF"/>
        <rFont val="ＭＳ Ｐゴシック"/>
        <family val="3"/>
        <charset val="128"/>
        <scheme val="minor"/>
      </rPr>
      <t>Commencement of operations</t>
    </r>
    <rPh sb="0" eb="2">
      <t>ジギョウ</t>
    </rPh>
    <rPh sb="2" eb="4">
      <t>カイシ</t>
    </rPh>
    <phoneticPr fontId="2"/>
  </si>
  <si>
    <r>
      <t xml:space="preserve">1905年10月19日
</t>
    </r>
    <r>
      <rPr>
        <sz val="11"/>
        <color rgb="FF0000FF"/>
        <rFont val="ＭＳ Ｐゴシック"/>
        <family val="3"/>
        <charset val="128"/>
        <scheme val="minor"/>
      </rPr>
      <t>October 19, 1905</t>
    </r>
    <phoneticPr fontId="2"/>
  </si>
  <si>
    <r>
      <t xml:space="preserve">資本金
</t>
    </r>
    <r>
      <rPr>
        <sz val="11"/>
        <color rgb="FF0000FF"/>
        <rFont val="ＭＳ Ｐゴシック"/>
        <family val="3"/>
        <charset val="128"/>
        <scheme val="minor"/>
      </rPr>
      <t>Capital</t>
    </r>
    <rPh sb="0" eb="3">
      <t>シホンキン</t>
    </rPh>
    <phoneticPr fontId="2"/>
  </si>
  <si>
    <r>
      <t xml:space="preserve">132,166 百万円
</t>
    </r>
    <r>
      <rPr>
        <sz val="11"/>
        <color rgb="FF0000FF"/>
        <rFont val="ＭＳ Ｐゴシック"/>
        <family val="3"/>
        <charset val="128"/>
        <scheme val="minor"/>
      </rPr>
      <t>132,166 million yen</t>
    </r>
    <rPh sb="8" eb="9">
      <t>ヒャク</t>
    </rPh>
    <phoneticPr fontId="2"/>
  </si>
  <si>
    <r>
      <t xml:space="preserve">従業員数(連結)
</t>
    </r>
    <r>
      <rPr>
        <sz val="11"/>
        <color rgb="FF0000FF"/>
        <rFont val="ＭＳ Ｐゴシック"/>
        <family val="3"/>
        <charset val="128"/>
        <scheme val="minor"/>
      </rPr>
      <t>Number of employees (Consolidated)</t>
    </r>
    <rPh sb="0" eb="3">
      <t>ジュウギョウイン</t>
    </rPh>
    <rPh sb="3" eb="4">
      <t>スウ</t>
    </rPh>
    <rPh sb="5" eb="7">
      <t>レンケツ</t>
    </rPh>
    <phoneticPr fontId="2"/>
  </si>
  <si>
    <r>
      <t xml:space="preserve">従業員数(個別)
</t>
    </r>
    <r>
      <rPr>
        <sz val="11"/>
        <color rgb="FF0000FF"/>
        <rFont val="ＭＳ Ｐゴシック"/>
        <family val="3"/>
        <charset val="128"/>
        <scheme val="minor"/>
      </rPr>
      <t>Number of employees (Non-consolidated)</t>
    </r>
    <rPh sb="0" eb="3">
      <t>ジュウギョウイン</t>
    </rPh>
    <rPh sb="3" eb="4">
      <t>スウ</t>
    </rPh>
    <rPh sb="5" eb="7">
      <t>コベツ</t>
    </rPh>
    <phoneticPr fontId="2"/>
  </si>
  <si>
    <r>
      <t xml:space="preserve">連結子会社数
</t>
    </r>
    <r>
      <rPr>
        <sz val="11"/>
        <color rgb="FF0000FF"/>
        <rFont val="ＭＳ Ｐゴシック"/>
        <family val="3"/>
        <charset val="128"/>
        <scheme val="minor"/>
      </rPr>
      <t>Number of consolidated subsidiaries</t>
    </r>
    <rPh sb="0" eb="2">
      <t>レンケツ</t>
    </rPh>
    <rPh sb="2" eb="5">
      <t>コガイシャ</t>
    </rPh>
    <rPh sb="5" eb="6">
      <t>スウ</t>
    </rPh>
    <phoneticPr fontId="3"/>
  </si>
  <si>
    <r>
      <t xml:space="preserve">持分法適用会社数
</t>
    </r>
    <r>
      <rPr>
        <sz val="11"/>
        <color rgb="FF0000FF"/>
        <rFont val="ＭＳ Ｐゴシック"/>
        <family val="3"/>
        <charset val="128"/>
        <scheme val="minor"/>
      </rPr>
      <t>Number of equity method affiliates</t>
    </r>
    <rPh sb="0" eb="3">
      <t>モチブンポウ</t>
    </rPh>
    <rPh sb="3" eb="5">
      <t>テキヨウ</t>
    </rPh>
    <rPh sb="5" eb="7">
      <t>カイシャ</t>
    </rPh>
    <rPh sb="7" eb="8">
      <t>スウ</t>
    </rPh>
    <phoneticPr fontId="5"/>
  </si>
  <si>
    <r>
      <t xml:space="preserve">ライフ&amp;ビジネスソリューション
</t>
    </r>
    <r>
      <rPr>
        <sz val="11"/>
        <color rgb="FF0000FF"/>
        <rFont val="ＭＳ Ｐゴシック"/>
        <family val="3"/>
        <charset val="128"/>
        <scheme val="minor"/>
      </rPr>
      <t>Life &amp; Business Solutions</t>
    </r>
    <phoneticPr fontId="2"/>
  </si>
  <si>
    <r>
      <t xml:space="preserve">海外エネルギー
</t>
    </r>
    <r>
      <rPr>
        <sz val="11"/>
        <color rgb="FF0000FF"/>
        <rFont val="ＭＳ Ｐゴシック"/>
        <family val="3"/>
        <charset val="128"/>
        <scheme val="minor"/>
      </rPr>
      <t>International Energy</t>
    </r>
    <rPh sb="0" eb="2">
      <t>カイガイ</t>
    </rPh>
    <phoneticPr fontId="2"/>
  </si>
  <si>
    <r>
      <t xml:space="preserve">国内エネルギー
</t>
    </r>
    <r>
      <rPr>
        <sz val="11"/>
        <color rgb="FF0000FF"/>
        <rFont val="ＭＳ Ｐゴシック"/>
        <family val="3"/>
        <charset val="128"/>
        <scheme val="minor"/>
      </rPr>
      <t>Domestic Energy</t>
    </r>
    <rPh sb="0" eb="2">
      <t>コクナイ</t>
    </rPh>
    <phoneticPr fontId="2"/>
  </si>
  <si>
    <r>
      <t xml:space="preserve">都市ガスの製造・供給及び販売、ガス機器販売、
ガス配管工事、LNG販売、LNG輸送、LPG販売、
産業ガス販売、並びに発電及び電気の販売等
</t>
    </r>
    <r>
      <rPr>
        <sz val="11"/>
        <color rgb="FF0000FF"/>
        <rFont val="ＭＳ Ｐゴシック"/>
        <family val="3"/>
        <charset val="128"/>
        <scheme val="minor"/>
      </rPr>
      <t>Production, supply and sale of city gas, sale of gas appliances, gas pipe installation, sale of LNG, LNG transport, sale of LPG, sale of industrial gas, power generation, and sale of electricity</t>
    </r>
    <rPh sb="0" eb="2">
      <t>トシ</t>
    </rPh>
    <rPh sb="5" eb="7">
      <t>セイゾウ</t>
    </rPh>
    <rPh sb="8" eb="10">
      <t>キョウキュウ</t>
    </rPh>
    <rPh sb="10" eb="11">
      <t>オヨ</t>
    </rPh>
    <rPh sb="12" eb="14">
      <t>ハンバイ</t>
    </rPh>
    <rPh sb="17" eb="19">
      <t>キキ</t>
    </rPh>
    <rPh sb="19" eb="21">
      <t>ハンバイ</t>
    </rPh>
    <rPh sb="25" eb="27">
      <t>ハイカン</t>
    </rPh>
    <rPh sb="27" eb="29">
      <t>コウジ</t>
    </rPh>
    <rPh sb="33" eb="35">
      <t>ハンバイ</t>
    </rPh>
    <rPh sb="45" eb="47">
      <t>ハンバイ</t>
    </rPh>
    <rPh sb="49" eb="51">
      <t>サンギョウ</t>
    </rPh>
    <rPh sb="53" eb="55">
      <t>ハンバイ</t>
    </rPh>
    <rPh sb="56" eb="57">
      <t>ナラ</t>
    </rPh>
    <rPh sb="59" eb="61">
      <t>ハツデン</t>
    </rPh>
    <rPh sb="61" eb="62">
      <t>オヨ</t>
    </rPh>
    <rPh sb="63" eb="65">
      <t>デンキ</t>
    </rPh>
    <rPh sb="66" eb="68">
      <t>ハンバイ</t>
    </rPh>
    <rPh sb="68" eb="69">
      <t>ナド</t>
    </rPh>
    <phoneticPr fontId="2"/>
  </si>
  <si>
    <r>
      <t xml:space="preserve">天然ガス等に関する開発・投資、エネルギー供給等
</t>
    </r>
    <r>
      <rPr>
        <sz val="11"/>
        <color rgb="FF0000FF"/>
        <rFont val="ＭＳ Ｐゴシック"/>
        <family val="3"/>
        <charset val="128"/>
        <scheme val="minor"/>
      </rPr>
      <t>Development and investment mainly related to natural gas, and  energy supply</t>
    </r>
    <rPh sb="0" eb="2">
      <t>テンネン</t>
    </rPh>
    <rPh sb="4" eb="5">
      <t>ナド</t>
    </rPh>
    <rPh sb="6" eb="7">
      <t>カン</t>
    </rPh>
    <rPh sb="9" eb="11">
      <t>カイハツ</t>
    </rPh>
    <rPh sb="12" eb="14">
      <t>トウシ</t>
    </rPh>
    <rPh sb="20" eb="22">
      <t>キョウキュウ</t>
    </rPh>
    <rPh sb="22" eb="23">
      <t>ナド</t>
    </rPh>
    <phoneticPr fontId="2"/>
  </si>
  <si>
    <r>
      <t xml:space="preserve">不動産の開発及び賃貸、情報処理サービス、
ファイン材料及び炭素材製品の販売等
</t>
    </r>
    <r>
      <rPr>
        <sz val="11"/>
        <color rgb="FF0000FF"/>
        <rFont val="ＭＳ Ｐゴシック"/>
        <family val="3"/>
        <charset val="128"/>
        <scheme val="minor"/>
      </rPr>
      <t>Development and leasing of real estate properties, information-processing services, sale of fine materials and carbon material products</t>
    </r>
    <rPh sb="0" eb="3">
      <t>フドウサン</t>
    </rPh>
    <rPh sb="4" eb="6">
      <t>カイハツ</t>
    </rPh>
    <rPh sb="6" eb="7">
      <t>オヨ</t>
    </rPh>
    <rPh sb="8" eb="10">
      <t>チンタイ</t>
    </rPh>
    <rPh sb="11" eb="13">
      <t>ジョウホウ</t>
    </rPh>
    <rPh sb="13" eb="15">
      <t>ショリ</t>
    </rPh>
    <rPh sb="25" eb="27">
      <t>ザイリョウ</t>
    </rPh>
    <rPh sb="27" eb="28">
      <t>オヨ</t>
    </rPh>
    <rPh sb="29" eb="31">
      <t>タンソ</t>
    </rPh>
    <rPh sb="31" eb="32">
      <t>ザイ</t>
    </rPh>
    <rPh sb="32" eb="34">
      <t>セイヒン</t>
    </rPh>
    <rPh sb="35" eb="37">
      <t>ハンバイ</t>
    </rPh>
    <rPh sb="37" eb="38">
      <t>ナド</t>
    </rPh>
    <phoneticPr fontId="2"/>
  </si>
  <si>
    <r>
      <t>目次</t>
    </r>
    <r>
      <rPr>
        <b/>
        <sz val="11"/>
        <color rgb="FF0000FF"/>
        <rFont val="ＭＳ Ｐゴシック"/>
        <family val="3"/>
        <charset val="128"/>
        <scheme val="minor"/>
      </rPr>
      <t>　CONTENTS</t>
    </r>
    <phoneticPr fontId="2"/>
  </si>
  <si>
    <r>
      <t xml:space="preserve">セグメント別構成 </t>
    </r>
    <r>
      <rPr>
        <b/>
        <sz val="11"/>
        <color rgb="FF0000FF"/>
        <rFont val="ＭＳ Ｐゴシック"/>
        <family val="3"/>
        <charset val="128"/>
        <scheme val="minor"/>
      </rPr>
      <t>Composition by segment</t>
    </r>
    <rPh sb="5" eb="6">
      <t>ベツ</t>
    </rPh>
    <rPh sb="6" eb="8">
      <t>コウセイ</t>
    </rPh>
    <phoneticPr fontId="2"/>
  </si>
  <si>
    <r>
      <t>2022年3月期</t>
    </r>
    <r>
      <rPr>
        <sz val="11"/>
        <color rgb="FF0000FF"/>
        <rFont val="ＭＳ Ｐゴシック"/>
        <family val="3"/>
        <charset val="128"/>
        <scheme val="minor"/>
      </rPr>
      <t xml:space="preserve"> (FY2022.3）</t>
    </r>
    <phoneticPr fontId="2"/>
  </si>
  <si>
    <r>
      <t xml:space="preserve">ライフ &amp; ビジネス ソリューション
</t>
    </r>
    <r>
      <rPr>
        <sz val="11"/>
        <color rgb="FF0000FF"/>
        <rFont val="ＭＳ Ｐゴシック"/>
        <family val="3"/>
        <charset val="128"/>
        <scheme val="minor"/>
      </rPr>
      <t>Life &amp; Business Solutions</t>
    </r>
    <phoneticPr fontId="2"/>
  </si>
  <si>
    <r>
      <t xml:space="preserve">消去等
</t>
    </r>
    <r>
      <rPr>
        <sz val="11"/>
        <color rgb="FF0000FF"/>
        <rFont val="ＭＳ Ｐゴシック"/>
        <family val="3"/>
        <charset val="128"/>
        <scheme val="minor"/>
      </rPr>
      <t>Adjustments</t>
    </r>
    <rPh sb="0" eb="2">
      <t>ショウキョ</t>
    </rPh>
    <rPh sb="2" eb="3">
      <t>ナド</t>
    </rPh>
    <phoneticPr fontId="2"/>
  </si>
  <si>
    <r>
      <t xml:space="preserve">連結
</t>
    </r>
    <r>
      <rPr>
        <sz val="11"/>
        <color rgb="FF0000FF"/>
        <rFont val="ＭＳ Ｐゴシック"/>
        <family val="3"/>
        <charset val="128"/>
        <scheme val="minor"/>
      </rPr>
      <t>Consolidated</t>
    </r>
    <rPh sb="0" eb="2">
      <t>レンケツ</t>
    </rPh>
    <phoneticPr fontId="2"/>
  </si>
  <si>
    <r>
      <t xml:space="preserve">*1 営業利益 + 持分法投資損益 </t>
    </r>
    <r>
      <rPr>
        <sz val="11"/>
        <color rgb="FF0000FF"/>
        <rFont val="ＭＳ Ｐゴシック"/>
        <family val="3"/>
        <charset val="128"/>
        <scheme val="minor"/>
      </rPr>
      <t>Operating profit + Share of profit / loss of entities accounted for using equity method</t>
    </r>
    <rPh sb="3" eb="5">
      <t>エイギョウ</t>
    </rPh>
    <rPh sb="5" eb="7">
      <t>リエキ</t>
    </rPh>
    <rPh sb="10" eb="13">
      <t>モチブンポウ</t>
    </rPh>
    <rPh sb="13" eb="15">
      <t>トウシ</t>
    </rPh>
    <rPh sb="15" eb="17">
      <t>ソンエキ</t>
    </rPh>
    <phoneticPr fontId="2"/>
  </si>
  <si>
    <r>
      <t>*2 2022年3月末時点</t>
    </r>
    <r>
      <rPr>
        <sz val="11"/>
        <color rgb="FF0000FF"/>
        <rFont val="ＭＳ Ｐゴシック"/>
        <family val="3"/>
        <charset val="128"/>
        <scheme val="minor"/>
      </rPr>
      <t xml:space="preserve"> As of March 31, 2022</t>
    </r>
    <phoneticPr fontId="2"/>
  </si>
  <si>
    <r>
      <t xml:space="preserve">売上高
</t>
    </r>
    <r>
      <rPr>
        <b/>
        <sz val="11"/>
        <color rgb="FF0000FF"/>
        <rFont val="ＭＳ Ｐゴシック"/>
        <family val="3"/>
        <charset val="128"/>
        <scheme val="minor"/>
      </rPr>
      <t>Net sales</t>
    </r>
    <rPh sb="0" eb="2">
      <t>ウリアゲ</t>
    </rPh>
    <rPh sb="2" eb="3">
      <t>ダカ</t>
    </rPh>
    <phoneticPr fontId="2"/>
  </si>
  <si>
    <r>
      <t xml:space="preserve">構成比
</t>
    </r>
    <r>
      <rPr>
        <b/>
        <sz val="11"/>
        <color rgb="FF0000FF"/>
        <rFont val="ＭＳ Ｐゴシック"/>
        <family val="3"/>
        <charset val="128"/>
        <scheme val="minor"/>
      </rPr>
      <t>Composition ratio</t>
    </r>
    <rPh sb="0" eb="2">
      <t>コウセイ</t>
    </rPh>
    <rPh sb="2" eb="3">
      <t>ヒ</t>
    </rPh>
    <phoneticPr fontId="2"/>
  </si>
  <si>
    <r>
      <t xml:space="preserve">セグメント利益 *1
</t>
    </r>
    <r>
      <rPr>
        <b/>
        <sz val="11"/>
        <color rgb="FF0000FF"/>
        <rFont val="ＭＳ Ｐゴシック"/>
        <family val="3"/>
        <charset val="128"/>
        <scheme val="minor"/>
      </rPr>
      <t>Segment profit</t>
    </r>
    <r>
      <rPr>
        <b/>
        <vertAlign val="superscript"/>
        <sz val="11"/>
        <color rgb="FF0000FF"/>
        <rFont val="ＭＳ Ｐゴシック"/>
        <family val="3"/>
        <charset val="128"/>
        <scheme val="minor"/>
      </rPr>
      <t>1</t>
    </r>
    <rPh sb="5" eb="7">
      <t>リエキ</t>
    </rPh>
    <phoneticPr fontId="2"/>
  </si>
  <si>
    <r>
      <t xml:space="preserve">セグメント資産 *2
</t>
    </r>
    <r>
      <rPr>
        <b/>
        <sz val="11"/>
        <color rgb="FF0000FF"/>
        <rFont val="ＭＳ Ｐゴシック"/>
        <family val="3"/>
        <charset val="128"/>
        <scheme val="minor"/>
      </rPr>
      <t>Segment assets</t>
    </r>
    <r>
      <rPr>
        <b/>
        <vertAlign val="superscript"/>
        <sz val="11"/>
        <color rgb="FF0000FF"/>
        <rFont val="ＭＳ Ｐゴシック"/>
        <family val="3"/>
        <charset val="128"/>
        <scheme val="minor"/>
      </rPr>
      <t>2</t>
    </r>
    <rPh sb="5" eb="7">
      <t>シサン</t>
    </rPh>
    <phoneticPr fontId="2"/>
  </si>
  <si>
    <r>
      <t xml:space="preserve">(百万円  </t>
    </r>
    <r>
      <rPr>
        <sz val="11"/>
        <color rgb="FF0000FF"/>
        <rFont val="ＭＳ Ｐゴシック"/>
        <family val="3"/>
        <charset val="128"/>
        <scheme val="minor"/>
      </rPr>
      <t>million yen</t>
    </r>
    <r>
      <rPr>
        <sz val="11"/>
        <color theme="1"/>
        <rFont val="ＭＳ Ｐゴシック"/>
        <family val="3"/>
        <charset val="128"/>
        <scheme val="minor"/>
      </rPr>
      <t>)</t>
    </r>
    <rPh sb="1" eb="4">
      <t>ヒャクマンエン</t>
    </rPh>
    <phoneticPr fontId="2"/>
  </si>
  <si>
    <r>
      <t>主要な経営数値　</t>
    </r>
    <r>
      <rPr>
        <b/>
        <sz val="11"/>
        <color rgb="FF0000FF"/>
        <rFont val="ＭＳ Ｐゴシック"/>
        <family val="3"/>
        <charset val="128"/>
        <scheme val="minor"/>
      </rPr>
      <t>Key management figures</t>
    </r>
    <rPh sb="0" eb="2">
      <t>シュヨウ</t>
    </rPh>
    <rPh sb="3" eb="5">
      <t>ケイエイ</t>
    </rPh>
    <rPh sb="5" eb="7">
      <t>スウチ</t>
    </rPh>
    <phoneticPr fontId="2"/>
  </si>
  <si>
    <r>
      <t xml:space="preserve">(百万円 </t>
    </r>
    <r>
      <rPr>
        <b/>
        <sz val="11"/>
        <color rgb="FF0000FF"/>
        <rFont val="ＭＳ Ｐゴシック"/>
        <family val="3"/>
        <charset val="128"/>
        <scheme val="minor"/>
      </rPr>
      <t xml:space="preserve"> million yen</t>
    </r>
    <r>
      <rPr>
        <b/>
        <sz val="11"/>
        <rFont val="ＭＳ Ｐゴシック"/>
        <family val="3"/>
        <charset val="128"/>
        <scheme val="minor"/>
      </rPr>
      <t>)</t>
    </r>
    <phoneticPr fontId="2"/>
  </si>
  <si>
    <r>
      <t>*1 各3月末時点
　　</t>
    </r>
    <r>
      <rPr>
        <sz val="11"/>
        <color rgb="FF0000FF"/>
        <rFont val="ＭＳ Ｐゴシック"/>
        <family val="3"/>
        <charset val="128"/>
        <scheme val="minor"/>
      </rPr>
      <t>As of March 31</t>
    </r>
    <rPh sb="3" eb="4">
      <t>カク</t>
    </rPh>
    <rPh sb="5" eb="6">
      <t>ガツ</t>
    </rPh>
    <rPh sb="6" eb="7">
      <t>マツ</t>
    </rPh>
    <rPh sb="7" eb="9">
      <t>ジテン</t>
    </rPh>
    <phoneticPr fontId="2"/>
  </si>
  <si>
    <r>
      <t xml:space="preserve">Total assets </t>
    </r>
    <r>
      <rPr>
        <vertAlign val="superscript"/>
        <sz val="11"/>
        <color rgb="FF0000FF"/>
        <rFont val="ＭＳ Ｐゴシック"/>
        <family val="3"/>
        <charset val="128"/>
        <scheme val="minor"/>
      </rPr>
      <t>1,2</t>
    </r>
    <phoneticPr fontId="2"/>
  </si>
  <si>
    <r>
      <t xml:space="preserve">Liabilities </t>
    </r>
    <r>
      <rPr>
        <vertAlign val="superscript"/>
        <sz val="11"/>
        <color rgb="FF0000FF"/>
        <rFont val="ＭＳ Ｐゴシック"/>
        <family val="3"/>
        <charset val="128"/>
        <scheme val="minor"/>
      </rPr>
      <t>1,2</t>
    </r>
    <phoneticPr fontId="2"/>
  </si>
  <si>
    <r>
      <t xml:space="preserve">Balance of interest-bearing debt </t>
    </r>
    <r>
      <rPr>
        <vertAlign val="superscript"/>
        <sz val="11"/>
        <color rgb="FF0000FF"/>
        <rFont val="ＭＳ Ｐゴシック"/>
        <family val="3"/>
        <charset val="128"/>
        <scheme val="minor"/>
      </rPr>
      <t>1,3</t>
    </r>
    <phoneticPr fontId="2"/>
  </si>
  <si>
    <r>
      <t>Shareholders' equity</t>
    </r>
    <r>
      <rPr>
        <vertAlign val="superscript"/>
        <sz val="11"/>
        <color rgb="FF0000FF"/>
        <rFont val="ＭＳ Ｐゴシック"/>
        <family val="3"/>
        <charset val="128"/>
        <scheme val="minor"/>
      </rPr>
      <t>1</t>
    </r>
    <phoneticPr fontId="2"/>
  </si>
  <si>
    <r>
      <t xml:space="preserve">Number of employees (Number of persons) </t>
    </r>
    <r>
      <rPr>
        <vertAlign val="superscript"/>
        <sz val="11"/>
        <color rgb="FF0000FF"/>
        <rFont val="ＭＳ Ｐゴシック"/>
        <family val="3"/>
        <charset val="128"/>
        <scheme val="minor"/>
      </rPr>
      <t>1</t>
    </r>
    <phoneticPr fontId="2"/>
  </si>
  <si>
    <r>
      <t xml:space="preserve">Number of cosolidated subsidiaries (Number of companies) </t>
    </r>
    <r>
      <rPr>
        <vertAlign val="superscript"/>
        <sz val="11"/>
        <color rgb="FF0000FF"/>
        <rFont val="ＭＳ Ｐゴシック"/>
        <family val="3"/>
        <charset val="128"/>
        <scheme val="minor"/>
      </rPr>
      <t>1</t>
    </r>
    <phoneticPr fontId="2"/>
  </si>
  <si>
    <r>
      <t xml:space="preserve">Number of equity method affiliates (Number of companies) </t>
    </r>
    <r>
      <rPr>
        <vertAlign val="superscript"/>
        <sz val="11"/>
        <color rgb="FF0000FF"/>
        <rFont val="ＭＳ Ｐゴシック"/>
        <family val="3"/>
        <charset val="128"/>
        <scheme val="minor"/>
      </rPr>
      <t>1</t>
    </r>
    <phoneticPr fontId="2"/>
  </si>
  <si>
    <r>
      <t>定義　</t>
    </r>
    <r>
      <rPr>
        <sz val="11"/>
        <color rgb="FF0000FF"/>
        <rFont val="ＭＳ Ｐゴシック"/>
        <family val="3"/>
        <charset val="128"/>
        <scheme val="minor"/>
      </rPr>
      <t>Definition</t>
    </r>
    <rPh sb="0" eb="2">
      <t>テイギ</t>
    </rPh>
    <phoneticPr fontId="2"/>
  </si>
  <si>
    <r>
      <t xml:space="preserve">フリーキャッシュフロー　= 営業活動によるキャッシュ・フロー + 投資活動によるキャッシュ・フロー
</t>
    </r>
    <r>
      <rPr>
        <sz val="11"/>
        <color rgb="FF0000FF"/>
        <rFont val="ＭＳ Ｐゴシック"/>
        <family val="3"/>
        <charset val="128"/>
        <scheme val="minor"/>
      </rPr>
      <t>Free cash flow = Cash flows from operating activities + Cash flows from investing activities</t>
    </r>
    <rPh sb="33" eb="35">
      <t>トウシ</t>
    </rPh>
    <rPh sb="35" eb="37">
      <t>カツドウ</t>
    </rPh>
    <phoneticPr fontId="2"/>
  </si>
  <si>
    <r>
      <t xml:space="preserve">セグメント利益 = 営業利益＋持分法投資損益
</t>
    </r>
    <r>
      <rPr>
        <sz val="11"/>
        <color rgb="FF0000FF"/>
        <rFont val="ＭＳ Ｐゴシック"/>
        <family val="3"/>
        <charset val="128"/>
        <scheme val="minor"/>
      </rPr>
      <t>Segment profit = Operating profit + share of profit (loss) of entities accounted for using equity method</t>
    </r>
    <rPh sb="5" eb="7">
      <t>リエキ</t>
    </rPh>
    <phoneticPr fontId="2"/>
  </si>
  <si>
    <t>EBITDA①</t>
  </si>
  <si>
    <t>EBITDA①</t>
    <phoneticPr fontId="2"/>
  </si>
  <si>
    <t>EBITDA②</t>
  </si>
  <si>
    <t>EBITDA②</t>
    <phoneticPr fontId="2"/>
  </si>
  <si>
    <r>
      <t xml:space="preserve">EBITDA② =EBITDA① - 持分法投資損益
</t>
    </r>
    <r>
      <rPr>
        <sz val="11"/>
        <color rgb="FF0000FF"/>
        <rFont val="ＭＳ Ｐゴシック"/>
        <family val="3"/>
        <charset val="128"/>
        <scheme val="minor"/>
      </rPr>
      <t>EBITDA② =EBITDA ① - share of profit / loss of entities accounted for using equity method</t>
    </r>
    <phoneticPr fontId="2"/>
  </si>
  <si>
    <r>
      <t xml:space="preserve">主な事業内容
</t>
    </r>
    <r>
      <rPr>
        <b/>
        <sz val="11"/>
        <color rgb="FF0000FF"/>
        <rFont val="ＭＳ Ｐゴシック"/>
        <family val="3"/>
        <charset val="128"/>
        <scheme val="minor"/>
      </rPr>
      <t>Main Business Lines of the Daigas Group</t>
    </r>
    <rPh sb="0" eb="1">
      <t>オモ</t>
    </rPh>
    <rPh sb="2" eb="4">
      <t>ジギョウ</t>
    </rPh>
    <rPh sb="4" eb="6">
      <t>ナイヨウ</t>
    </rPh>
    <phoneticPr fontId="2"/>
  </si>
  <si>
    <r>
      <t>経営指標（連結）　</t>
    </r>
    <r>
      <rPr>
        <b/>
        <sz val="11"/>
        <color rgb="FF0000FF"/>
        <rFont val="ＭＳ Ｐゴシック"/>
        <family val="3"/>
        <charset val="128"/>
        <scheme val="minor"/>
      </rPr>
      <t>Management indices (Consolidated)</t>
    </r>
    <rPh sb="0" eb="2">
      <t>ケイエイ</t>
    </rPh>
    <rPh sb="2" eb="4">
      <t>シヒョウ</t>
    </rPh>
    <rPh sb="5" eb="7">
      <t>レンケツ</t>
    </rPh>
    <phoneticPr fontId="2"/>
  </si>
  <si>
    <r>
      <t xml:space="preserve">売上高営業利益率 = 営業利益 / 売上高 × 100
</t>
    </r>
    <r>
      <rPr>
        <sz val="11"/>
        <color rgb="FF0070C0"/>
        <rFont val="ＭＳ Ｐゴシック"/>
        <family val="3"/>
        <charset val="128"/>
        <scheme val="minor"/>
      </rPr>
      <t>Operating profit / Net sales ratio =  Operating profit / Net sales ×100</t>
    </r>
    <rPh sb="0" eb="2">
      <t>ウリアゲ</t>
    </rPh>
    <rPh sb="2" eb="3">
      <t>ダカ</t>
    </rPh>
    <rPh sb="3" eb="7">
      <t>エイギョウリエキ</t>
    </rPh>
    <rPh sb="7" eb="8">
      <t>リツ</t>
    </rPh>
    <rPh sb="11" eb="13">
      <t>エイギョウ</t>
    </rPh>
    <phoneticPr fontId="4"/>
  </si>
  <si>
    <r>
      <t xml:space="preserve">売上高経常利益率 = 経常利益 / 売上高 × 100
</t>
    </r>
    <r>
      <rPr>
        <sz val="11"/>
        <color rgb="FF0070C0"/>
        <rFont val="ＭＳ Ｐゴシック"/>
        <family val="3"/>
        <charset val="128"/>
        <scheme val="minor"/>
      </rPr>
      <t>Ordinary profit / Net sales ratio = Ordinary profit / Net sales ×100</t>
    </r>
    <rPh sb="0" eb="2">
      <t>ウリアゲ</t>
    </rPh>
    <rPh sb="2" eb="3">
      <t>ダカ</t>
    </rPh>
    <rPh sb="3" eb="5">
      <t>ケイジョウ</t>
    </rPh>
    <rPh sb="5" eb="7">
      <t>リエキ</t>
    </rPh>
    <rPh sb="7" eb="8">
      <t>リツ</t>
    </rPh>
    <rPh sb="11" eb="13">
      <t>ケイジョウ</t>
    </rPh>
    <rPh sb="13" eb="15">
      <t>リエキ</t>
    </rPh>
    <rPh sb="18" eb="20">
      <t>ウリアゲ</t>
    </rPh>
    <rPh sb="20" eb="21">
      <t>ダカ</t>
    </rPh>
    <phoneticPr fontId="4"/>
  </si>
  <si>
    <r>
      <t xml:space="preserve">売上高当期純利益率 = 親会社株主に帰属する当期純利益 / 売上高 × 100
</t>
    </r>
    <r>
      <rPr>
        <sz val="11"/>
        <color rgb="FF0070C0"/>
        <rFont val="ＭＳ Ｐゴシック"/>
        <family val="3"/>
        <charset val="128"/>
        <scheme val="minor"/>
      </rPr>
      <t>Profit / Net sales ratio = Profit attributable to owners of parent / Net sales × 100</t>
    </r>
    <rPh sb="0" eb="2">
      <t>ウリアゲ</t>
    </rPh>
    <rPh sb="2" eb="3">
      <t>ダカ</t>
    </rPh>
    <rPh sb="3" eb="5">
      <t>トウキ</t>
    </rPh>
    <rPh sb="5" eb="8">
      <t>ジュンリエキ</t>
    </rPh>
    <rPh sb="8" eb="9">
      <t>リツ</t>
    </rPh>
    <rPh sb="12" eb="13">
      <t>オヤ</t>
    </rPh>
    <rPh sb="13" eb="15">
      <t>カイシャ</t>
    </rPh>
    <rPh sb="15" eb="17">
      <t>カブヌシ</t>
    </rPh>
    <rPh sb="18" eb="20">
      <t>キゾク</t>
    </rPh>
    <rPh sb="22" eb="24">
      <t>トウキ</t>
    </rPh>
    <rPh sb="24" eb="27">
      <t>ジュンリエキ</t>
    </rPh>
    <rPh sb="30" eb="32">
      <t>ウリアゲ</t>
    </rPh>
    <rPh sb="32" eb="33">
      <t>ダカ</t>
    </rPh>
    <phoneticPr fontId="4"/>
  </si>
  <si>
    <r>
      <t xml:space="preserve">総資産当期純利益率 = 親会社株主に帰属する当期純利益 / 平均総資産 ×100
</t>
    </r>
    <r>
      <rPr>
        <sz val="11"/>
        <color rgb="FF0070C0"/>
        <rFont val="ＭＳ Ｐゴシック"/>
        <family val="3"/>
        <charset val="128"/>
        <scheme val="minor"/>
      </rPr>
      <t>Return on total assets = Profit attributable to owners of parent / Averaged total assets × 100</t>
    </r>
    <rPh sb="3" eb="5">
      <t>トウキ</t>
    </rPh>
    <rPh sb="5" eb="6">
      <t>ジュン</t>
    </rPh>
    <rPh sb="12" eb="13">
      <t>オヤ</t>
    </rPh>
    <rPh sb="13" eb="15">
      <t>カイシャ</t>
    </rPh>
    <rPh sb="15" eb="17">
      <t>カブヌシ</t>
    </rPh>
    <rPh sb="18" eb="20">
      <t>キゾク</t>
    </rPh>
    <phoneticPr fontId="4"/>
  </si>
  <si>
    <r>
      <t xml:space="preserve">自己資本当期純利益率 = 親会社株主に帰属する当期純利益 / 平均自己資本 ×100
</t>
    </r>
    <r>
      <rPr>
        <sz val="11"/>
        <color rgb="FF0070C0"/>
        <rFont val="ＭＳ Ｐゴシック"/>
        <family val="3"/>
        <charset val="128"/>
        <scheme val="minor"/>
      </rPr>
      <t>Return on equity = Profit attributable to owners of parent / Average shareholders’ equity × 100</t>
    </r>
    <rPh sb="4" eb="6">
      <t>トウキ</t>
    </rPh>
    <rPh sb="6" eb="7">
      <t>ジュン</t>
    </rPh>
    <rPh sb="13" eb="16">
      <t>オヤガイシャ</t>
    </rPh>
    <rPh sb="16" eb="18">
      <t>カブヌシ</t>
    </rPh>
    <rPh sb="19" eb="21">
      <t>キゾク</t>
    </rPh>
    <phoneticPr fontId="4"/>
  </si>
  <si>
    <r>
      <t xml:space="preserve">投下資本利益率 = NOPAT / 平均投下資本 ×100
</t>
    </r>
    <r>
      <rPr>
        <sz val="11"/>
        <color rgb="FF0070C0"/>
        <rFont val="ＭＳ Ｐゴシック"/>
        <family val="3"/>
        <charset val="128"/>
        <scheme val="minor"/>
      </rPr>
      <t>Return on invested capital = NOPAT / Average Invested capital</t>
    </r>
    <rPh sb="0" eb="6">
      <t>トウカシホンリエキ</t>
    </rPh>
    <rPh sb="6" eb="7">
      <t>リツ</t>
    </rPh>
    <rPh sb="20" eb="22">
      <t>トウカ</t>
    </rPh>
    <phoneticPr fontId="4"/>
  </si>
  <si>
    <r>
      <t xml:space="preserve">NOPAT ＝ 経常利益 ＋ 金融費用 （支払利息 - 受取利息） - 法人税等
</t>
    </r>
    <r>
      <rPr>
        <sz val="11"/>
        <color rgb="FF0070C0"/>
        <rFont val="ＭＳ Ｐゴシック"/>
        <family val="3"/>
        <charset val="128"/>
        <scheme val="minor"/>
      </rPr>
      <t>NOPAT = Ordinary profit + Financial expenses (Interest expenses - Interest income) - Income taxes</t>
    </r>
    <phoneticPr fontId="4"/>
  </si>
  <si>
    <r>
      <t xml:space="preserve">投下資本 ＝ 自己資本 ＋ 有利子負債残高 (当社にリスクのないリース負債除く）
</t>
    </r>
    <r>
      <rPr>
        <sz val="11"/>
        <color rgb="FF0070C0"/>
        <rFont val="ＭＳ Ｐゴシック"/>
        <family val="3"/>
        <charset val="128"/>
        <scheme val="minor"/>
      </rPr>
      <t>Invested capital = Shareholders' equity + Balance of interest-bearing debts (excluding risk-free leased Liabilities to us)</t>
    </r>
    <phoneticPr fontId="4"/>
  </si>
  <si>
    <r>
      <t xml:space="preserve">総資産回転率 = 売上高 / 平均総資産
</t>
    </r>
    <r>
      <rPr>
        <sz val="11"/>
        <color rgb="FF0070C0"/>
        <rFont val="ＭＳ Ｐゴシック"/>
        <family val="3"/>
        <charset val="128"/>
        <scheme val="minor"/>
      </rPr>
      <t>Total assets turnover = Net sales / Average total assets</t>
    </r>
    <rPh sb="15" eb="17">
      <t>ヘイキン</t>
    </rPh>
    <rPh sb="17" eb="20">
      <t>ソウシサン</t>
    </rPh>
    <phoneticPr fontId="4"/>
  </si>
  <si>
    <r>
      <t xml:space="preserve">自己資本比率 = 期末自己資本 / 期末総資産 × 100
</t>
    </r>
    <r>
      <rPr>
        <sz val="11"/>
        <color rgb="FF0070C0"/>
        <rFont val="ＭＳ Ｐゴシック"/>
        <family val="3"/>
        <charset val="128"/>
        <scheme val="minor"/>
      </rPr>
      <t>Shareholders' equity / Total assets ratio = Shareholders' equity (as of the end of the fiscal year) / Total assets (as of the end of the fiscal year) × 100</t>
    </r>
    <rPh sb="9" eb="11">
      <t>キマツ</t>
    </rPh>
    <phoneticPr fontId="2"/>
  </si>
  <si>
    <r>
      <t xml:space="preserve">D/E比率 = 期末有利子負債 / 期末自己資本
</t>
    </r>
    <r>
      <rPr>
        <sz val="11"/>
        <color rgb="FF0070C0"/>
        <rFont val="ＭＳ Ｐゴシック"/>
        <family val="3"/>
        <charset val="128"/>
        <scheme val="minor"/>
      </rPr>
      <t>Debt / Equity ratio = Interest-bearing debts (as of the end of the fiscal year) / Shareholders' equity (as of the end of the fiscal year)</t>
    </r>
    <phoneticPr fontId="2"/>
  </si>
  <si>
    <r>
      <t xml:space="preserve">有利子負債 / EBITDA倍率 = 期末有利子負債 / EBITDA 
</t>
    </r>
    <r>
      <rPr>
        <sz val="11"/>
        <color rgb="FF0070C0"/>
        <rFont val="ＭＳ Ｐゴシック"/>
        <family val="3"/>
        <charset val="128"/>
        <scheme val="minor"/>
      </rPr>
      <t>Balance of interest-bearing debts / EBITDA = Balance of interest-bearing debts (as of the end of the fiscal year) / EBITDA</t>
    </r>
    <rPh sb="19" eb="21">
      <t>キマツ</t>
    </rPh>
    <rPh sb="21" eb="22">
      <t>ユウ</t>
    </rPh>
    <rPh sb="22" eb="24">
      <t>リシ</t>
    </rPh>
    <rPh sb="24" eb="26">
      <t>フサイ</t>
    </rPh>
    <phoneticPr fontId="2"/>
  </si>
  <si>
    <r>
      <t xml:space="preserve">一株当たり当期純利益 = 親会社株主に帰属する当期純利益 / 期中平均株式数 （自己株式除く）
</t>
    </r>
    <r>
      <rPr>
        <sz val="11"/>
        <color rgb="FF0070C0"/>
        <rFont val="ＭＳ Ｐゴシック"/>
        <family val="3"/>
        <charset val="128"/>
        <scheme val="minor"/>
      </rPr>
      <t>Earnings per share = Profit attributable to owners parent / Average number of shares during each fiscal year (excluding treasury shares)</t>
    </r>
    <phoneticPr fontId="2"/>
  </si>
  <si>
    <r>
      <t xml:space="preserve">一株当たり純資産 = 自己資本 / 期末発行済株式数 （自己株式除く）
</t>
    </r>
    <r>
      <rPr>
        <sz val="11"/>
        <color rgb="FF0070C0"/>
        <rFont val="ＭＳ Ｐゴシック"/>
        <family val="3"/>
        <charset val="128"/>
        <scheme val="minor"/>
      </rPr>
      <t>Book value per share = Shareholders' equity / Number of shares issued at the end of each fiscal year (excluding treasury shares)</t>
    </r>
    <phoneticPr fontId="2"/>
  </si>
  <si>
    <r>
      <t xml:space="preserve">一株当たりキャッシュ・フロー = 営業活動によるキャッシュ・フロー / 期中平均株式数 （自己株式除く）
</t>
    </r>
    <r>
      <rPr>
        <sz val="11"/>
        <color rgb="FF0070C0"/>
        <rFont val="ＭＳ Ｐゴシック"/>
        <family val="3"/>
        <charset val="128"/>
        <scheme val="minor"/>
      </rPr>
      <t>Cash flow per share = Cash flows from operating activities / Average number of shares during each fiscal year (excluding treasury shares)</t>
    </r>
    <phoneticPr fontId="2"/>
  </si>
  <si>
    <r>
      <t xml:space="preserve">2022年3月末時点 </t>
    </r>
    <r>
      <rPr>
        <sz val="11"/>
        <color rgb="FF0000FF"/>
        <rFont val="ＭＳ Ｐゴシック"/>
        <family val="3"/>
        <charset val="128"/>
        <scheme val="minor"/>
      </rPr>
      <t>(As of March 31, 2022)</t>
    </r>
    <phoneticPr fontId="2"/>
  </si>
  <si>
    <r>
      <t xml:space="preserve">発行可能株式総数 : 株
</t>
    </r>
    <r>
      <rPr>
        <sz val="11"/>
        <color rgb="FF0000FF"/>
        <rFont val="ＭＳ Ｐゴシック"/>
        <family val="3"/>
        <charset val="128"/>
        <scheme val="minor"/>
      </rPr>
      <t>Common Stock authorized : shares</t>
    </r>
    <rPh sb="11" eb="12">
      <t>カブ</t>
    </rPh>
    <phoneticPr fontId="2"/>
  </si>
  <si>
    <r>
      <t xml:space="preserve">発行済株式数 : 株
</t>
    </r>
    <r>
      <rPr>
        <sz val="11"/>
        <color rgb="FF0000FF"/>
        <rFont val="ＭＳ Ｐゴシック"/>
        <family val="3"/>
        <charset val="128"/>
        <scheme val="minor"/>
      </rPr>
      <t>Common Stock issued : shares</t>
    </r>
    <rPh sb="0" eb="2">
      <t>ハッコウ</t>
    </rPh>
    <rPh sb="2" eb="3">
      <t>ズ</t>
    </rPh>
    <rPh sb="3" eb="5">
      <t>カブシキ</t>
    </rPh>
    <rPh sb="5" eb="6">
      <t>スウ</t>
    </rPh>
    <phoneticPr fontId="2"/>
  </si>
  <si>
    <r>
      <t xml:space="preserve">上場証券取引所
</t>
    </r>
    <r>
      <rPr>
        <sz val="11"/>
        <color rgb="FF0000FF"/>
        <rFont val="ＭＳ Ｐゴシック"/>
        <family val="3"/>
        <charset val="128"/>
        <scheme val="minor"/>
      </rPr>
      <t>Listing of Shares</t>
    </r>
    <rPh sb="0" eb="2">
      <t>ジョウジョウ</t>
    </rPh>
    <rPh sb="2" eb="4">
      <t>ショウケン</t>
    </rPh>
    <rPh sb="4" eb="6">
      <t>トリヒキ</t>
    </rPh>
    <rPh sb="6" eb="7">
      <t>ショ</t>
    </rPh>
    <phoneticPr fontId="2"/>
  </si>
  <si>
    <r>
      <t xml:space="preserve">議決権を有する単元株主数
</t>
    </r>
    <r>
      <rPr>
        <sz val="11"/>
        <color rgb="FF0000FF"/>
        <rFont val="ＭＳ Ｐゴシック"/>
        <family val="3"/>
        <charset val="128"/>
        <scheme val="minor"/>
      </rPr>
      <t>Number of shareholders who own voting rights</t>
    </r>
    <rPh sb="0" eb="2">
      <t>ギケツ</t>
    </rPh>
    <rPh sb="2" eb="3">
      <t>ケン</t>
    </rPh>
    <rPh sb="4" eb="5">
      <t>ユウ</t>
    </rPh>
    <rPh sb="7" eb="9">
      <t>タンゲン</t>
    </rPh>
    <rPh sb="9" eb="11">
      <t>カブヌシ</t>
    </rPh>
    <rPh sb="11" eb="12">
      <t>スウ</t>
    </rPh>
    <phoneticPr fontId="2"/>
  </si>
  <si>
    <r>
      <t xml:space="preserve">株式情報
</t>
    </r>
    <r>
      <rPr>
        <b/>
        <sz val="11"/>
        <color rgb="FF0000FF"/>
        <rFont val="ＭＳ Ｐゴシック"/>
        <family val="3"/>
        <charset val="128"/>
        <scheme val="minor"/>
      </rPr>
      <t>Stock information</t>
    </r>
    <rPh sb="0" eb="2">
      <t>カブシキ</t>
    </rPh>
    <rPh sb="2" eb="4">
      <t>ジョウホウ</t>
    </rPh>
    <phoneticPr fontId="2"/>
  </si>
  <si>
    <r>
      <t xml:space="preserve">東京証券取引所
</t>
    </r>
    <r>
      <rPr>
        <sz val="11"/>
        <color rgb="FF0000FF"/>
        <rFont val="ＭＳ Ｐゴシック"/>
        <family val="3"/>
        <charset val="128"/>
        <scheme val="minor"/>
      </rPr>
      <t>Tokyo Stock Exchange</t>
    </r>
    <rPh sb="0" eb="2">
      <t>トウキョウ</t>
    </rPh>
    <rPh sb="2" eb="4">
      <t>ショウケン</t>
    </rPh>
    <rPh sb="4" eb="6">
      <t>トリヒキ</t>
    </rPh>
    <rPh sb="6" eb="7">
      <t>ジョ</t>
    </rPh>
    <phoneticPr fontId="2"/>
  </si>
  <si>
    <r>
      <t xml:space="preserve">大株主の状況
</t>
    </r>
    <r>
      <rPr>
        <b/>
        <sz val="11"/>
        <color rgb="FF0000FF"/>
        <rFont val="ＭＳ Ｐゴシック"/>
        <family val="3"/>
        <charset val="128"/>
        <scheme val="minor"/>
      </rPr>
      <t>Major Shareholders</t>
    </r>
    <rPh sb="0" eb="3">
      <t>オオカブヌシ</t>
    </rPh>
    <rPh sb="4" eb="6">
      <t>ジョウキョウ</t>
    </rPh>
    <phoneticPr fontId="2"/>
  </si>
  <si>
    <r>
      <t>2022年3月末時点 (</t>
    </r>
    <r>
      <rPr>
        <sz val="11"/>
        <color rgb="FF0000FF"/>
        <rFont val="ＭＳ Ｐゴシック"/>
        <family val="3"/>
        <charset val="128"/>
        <scheme val="minor"/>
      </rPr>
      <t>As of March 31, 2022</t>
    </r>
    <r>
      <rPr>
        <sz val="11"/>
        <color theme="1"/>
        <rFont val="ＭＳ Ｐゴシック"/>
        <family val="2"/>
        <charset val="128"/>
        <scheme val="minor"/>
      </rPr>
      <t>)</t>
    </r>
    <phoneticPr fontId="2"/>
  </si>
  <si>
    <r>
      <t xml:space="preserve">日本マスタートラスト信託銀行株式会社(信託口)
</t>
    </r>
    <r>
      <rPr>
        <sz val="11"/>
        <color rgb="FF0000FF"/>
        <rFont val="ＭＳ Ｐゴシック"/>
        <family val="3"/>
        <charset val="128"/>
        <scheme val="minor"/>
      </rPr>
      <t>The Master Trust Bank of Japan, Ltd. (Trust a/c)</t>
    </r>
    <phoneticPr fontId="2"/>
  </si>
  <si>
    <r>
      <t xml:space="preserve">氏名又は名称
</t>
    </r>
    <r>
      <rPr>
        <b/>
        <sz val="11"/>
        <color rgb="FF0000FF"/>
        <rFont val="ＭＳ Ｐゴシック"/>
        <family val="3"/>
        <charset val="128"/>
        <scheme val="minor"/>
      </rPr>
      <t>Name of Shareholder</t>
    </r>
    <rPh sb="0" eb="2">
      <t>シメイ</t>
    </rPh>
    <rPh sb="2" eb="3">
      <t>マタ</t>
    </rPh>
    <rPh sb="4" eb="6">
      <t>メイショウ</t>
    </rPh>
    <phoneticPr fontId="2"/>
  </si>
  <si>
    <r>
      <t xml:space="preserve">所有株式数 (千株)
</t>
    </r>
    <r>
      <rPr>
        <b/>
        <sz val="11"/>
        <color rgb="FF0000FF"/>
        <rFont val="ＭＳ Ｐゴシック"/>
        <family val="3"/>
        <charset val="128"/>
        <scheme val="minor"/>
      </rPr>
      <t>Number of Sharesheld (thousands)</t>
    </r>
    <rPh sb="0" eb="2">
      <t>ショユウ</t>
    </rPh>
    <rPh sb="2" eb="5">
      <t>カブシキスウ</t>
    </rPh>
    <rPh sb="7" eb="8">
      <t>セン</t>
    </rPh>
    <rPh sb="8" eb="9">
      <t>カブ</t>
    </rPh>
    <phoneticPr fontId="2"/>
  </si>
  <si>
    <r>
      <t xml:space="preserve">発行済株式総数に対する
所有株式数の割合 （%）
</t>
    </r>
    <r>
      <rPr>
        <b/>
        <sz val="11"/>
        <color rgb="FF0000FF"/>
        <rFont val="ＭＳ Ｐゴシック"/>
        <family val="3"/>
        <charset val="128"/>
        <scheme val="minor"/>
      </rPr>
      <t>Percentage of voting rights(%)</t>
    </r>
    <rPh sb="0" eb="2">
      <t>ハッコウ</t>
    </rPh>
    <rPh sb="2" eb="3">
      <t>スミ</t>
    </rPh>
    <rPh sb="3" eb="5">
      <t>カブシキ</t>
    </rPh>
    <rPh sb="5" eb="7">
      <t>ソウスウ</t>
    </rPh>
    <rPh sb="8" eb="9">
      <t>タイ</t>
    </rPh>
    <rPh sb="12" eb="14">
      <t>ショユウ</t>
    </rPh>
    <rPh sb="14" eb="17">
      <t>カブシキスウ</t>
    </rPh>
    <rPh sb="18" eb="20">
      <t>ワリアイ</t>
    </rPh>
    <phoneticPr fontId="2"/>
  </si>
  <si>
    <r>
      <t xml:space="preserve">株式会社日本カストディ銀行(信託口)
</t>
    </r>
    <r>
      <rPr>
        <sz val="11"/>
        <color rgb="FF0000FF"/>
        <rFont val="ＭＳ Ｐゴシック"/>
        <family val="3"/>
        <charset val="128"/>
        <scheme val="minor"/>
      </rPr>
      <t>Custody Bank of Japan, Ltd. (Trust a/c)</t>
    </r>
    <phoneticPr fontId="2"/>
  </si>
  <si>
    <r>
      <t xml:space="preserve">日本生命保険相互会社(常任代理人  日本マスタートラスト信託銀行株式会社)
</t>
    </r>
    <r>
      <rPr>
        <sz val="11"/>
        <color rgb="FF0000FF"/>
        <rFont val="ＭＳ Ｐゴシック"/>
        <family val="3"/>
        <charset val="128"/>
        <scheme val="minor"/>
      </rPr>
      <t>Nippon Life Insurance Company (Standing proxy:The Master Trust Bank of Japan, Ltd.）</t>
    </r>
    <phoneticPr fontId="2"/>
  </si>
  <si>
    <r>
      <t xml:space="preserve">株式会社三菱ＵＦＪ銀行
</t>
    </r>
    <r>
      <rPr>
        <sz val="11"/>
        <color rgb="FF0000FF"/>
        <rFont val="ＭＳ Ｐゴシック"/>
        <family val="3"/>
        <charset val="128"/>
        <scheme val="minor"/>
      </rPr>
      <t>MUFG Bank, Ltd.</t>
    </r>
    <phoneticPr fontId="2"/>
  </si>
  <si>
    <r>
      <t xml:space="preserve">株式会社りそな銀行
</t>
    </r>
    <r>
      <rPr>
        <sz val="11"/>
        <color rgb="FF0000FF"/>
        <rFont val="ＭＳ Ｐゴシック"/>
        <family val="3"/>
        <charset val="128"/>
        <scheme val="minor"/>
      </rPr>
      <t>Resona Bank, Ltd.</t>
    </r>
    <phoneticPr fontId="2"/>
  </si>
  <si>
    <r>
      <t xml:space="preserve">STATE STREET BANK WEST CLIENT - TREATY 505234(常任代理人 株式会社みずほ銀行)
</t>
    </r>
    <r>
      <rPr>
        <sz val="11"/>
        <color rgb="FF0000FF"/>
        <rFont val="ＭＳ Ｐゴシック"/>
        <family val="3"/>
        <charset val="128"/>
        <scheme val="minor"/>
      </rPr>
      <t>STATE STREET BANK WEST CLIENT - TREATY 505234 (Standing proxy:Mizuho Bank, Ltd.)</t>
    </r>
    <phoneticPr fontId="2"/>
  </si>
  <si>
    <r>
      <t xml:space="preserve">あいおいニッセイ同和損害保険株式会社(常任代理人 日本マスタートラスト信託銀行株式会社)
</t>
    </r>
    <r>
      <rPr>
        <sz val="11"/>
        <color rgb="FF0000FF"/>
        <rFont val="ＭＳ Ｐゴシック"/>
        <family val="3"/>
        <charset val="128"/>
        <scheme val="minor"/>
      </rPr>
      <t>Aioi Nissay Dowa Insurance Co.,Ltd. (Standing proxy:The Master Trust Bank of Japan, Ltd.）</t>
    </r>
    <phoneticPr fontId="2"/>
  </si>
  <si>
    <r>
      <t xml:space="preserve">明治安田生命保険相互会社(常任代理人 株式会社日本カストディ銀行)
</t>
    </r>
    <r>
      <rPr>
        <sz val="11"/>
        <color rgb="FF0000FF"/>
        <rFont val="ＭＳ Ｐゴシック"/>
        <family val="3"/>
        <charset val="128"/>
        <scheme val="minor"/>
      </rPr>
      <t>Meiji Yasuda Life Insurance Company (Standing proxy:The Master Trust Bank of Japan, Ltd.）</t>
    </r>
    <phoneticPr fontId="2"/>
  </si>
  <si>
    <r>
      <t xml:space="preserve">JP MORGAN CHASE BANK 385781(常任代理人 株式会社みずほ銀行)
</t>
    </r>
    <r>
      <rPr>
        <sz val="11"/>
        <color rgb="FF0000FF"/>
        <rFont val="ＭＳ Ｐゴシック"/>
        <family val="3"/>
        <charset val="128"/>
        <scheme val="minor"/>
      </rPr>
      <t>JP MORGAN CHASE BANK 385781(Standing proxy:Mizuho Bank, Ltd.)</t>
    </r>
    <phoneticPr fontId="2"/>
  </si>
  <si>
    <r>
      <t xml:space="preserve">燈友会
</t>
    </r>
    <r>
      <rPr>
        <sz val="11"/>
        <color rgb="FF0000FF"/>
        <rFont val="ＭＳ Ｐゴシック"/>
        <family val="3"/>
        <charset val="128"/>
        <scheme val="minor"/>
      </rPr>
      <t>Toyu-kai（Osaka Gas Employees Shareholding Association）</t>
    </r>
    <rPh sb="0" eb="1">
      <t>ヒ</t>
    </rPh>
    <rPh sb="1" eb="2">
      <t>トモ</t>
    </rPh>
    <rPh sb="2" eb="3">
      <t>カイ</t>
    </rPh>
    <phoneticPr fontId="2"/>
  </si>
  <si>
    <r>
      <t xml:space="preserve">計
</t>
    </r>
    <r>
      <rPr>
        <sz val="11"/>
        <color rgb="FF0000FF"/>
        <rFont val="ＭＳ Ｐゴシック"/>
        <family val="3"/>
        <charset val="128"/>
        <scheme val="minor"/>
      </rPr>
      <t>Total</t>
    </r>
    <rPh sb="0" eb="1">
      <t>ケイ</t>
    </rPh>
    <phoneticPr fontId="2"/>
  </si>
  <si>
    <r>
      <t xml:space="preserve">所有者別状況 </t>
    </r>
    <r>
      <rPr>
        <b/>
        <sz val="11"/>
        <color rgb="FF0000FF"/>
        <rFont val="ＭＳ Ｐゴシック"/>
        <family val="3"/>
        <charset val="128"/>
        <scheme val="minor"/>
      </rPr>
      <t>Shareholder composition</t>
    </r>
    <rPh sb="0" eb="3">
      <t>ショユウシャ</t>
    </rPh>
    <rPh sb="3" eb="4">
      <t>ベツ</t>
    </rPh>
    <rPh sb="4" eb="6">
      <t>ジョウキョウ</t>
    </rPh>
    <phoneticPr fontId="2"/>
  </si>
  <si>
    <r>
      <t>3月末時点</t>
    </r>
    <r>
      <rPr>
        <sz val="11"/>
        <color rgb="FF0000FF"/>
        <rFont val="ＭＳ Ｐゴシック"/>
        <family val="3"/>
        <charset val="128"/>
        <scheme val="minor"/>
      </rPr>
      <t xml:space="preserve"> (As of March 31）</t>
    </r>
    <phoneticPr fontId="2"/>
  </si>
  <si>
    <r>
      <t>配当額の推移</t>
    </r>
    <r>
      <rPr>
        <b/>
        <sz val="11"/>
        <color rgb="FF0000FF"/>
        <rFont val="ＭＳ Ｐゴシック"/>
        <family val="3"/>
        <charset val="128"/>
        <scheme val="minor"/>
      </rPr>
      <t xml:space="preserve"> Dividend per share history</t>
    </r>
    <rPh sb="0" eb="2">
      <t>ハイトウ</t>
    </rPh>
    <rPh sb="2" eb="3">
      <t>ガク</t>
    </rPh>
    <rPh sb="4" eb="6">
      <t>スイイ</t>
    </rPh>
    <phoneticPr fontId="2"/>
  </si>
  <si>
    <r>
      <t>株式指標</t>
    </r>
    <r>
      <rPr>
        <b/>
        <sz val="11"/>
        <color rgb="FF0000FF"/>
        <rFont val="ＭＳ Ｐゴシック"/>
        <family val="3"/>
        <charset val="128"/>
        <scheme val="minor"/>
      </rPr>
      <t xml:space="preserve"> Share indices</t>
    </r>
    <rPh sb="0" eb="2">
      <t>カブシキ</t>
    </rPh>
    <rPh sb="2" eb="4">
      <t>シヒョウ</t>
    </rPh>
    <phoneticPr fontId="2"/>
  </si>
  <si>
    <r>
      <t xml:space="preserve">一株当たり当期純利益 = 親会社株主に帰属する当期純利益 / 期中平均株式数 （自己株式除く）
</t>
    </r>
    <r>
      <rPr>
        <sz val="11"/>
        <color rgb="FF0000FF"/>
        <rFont val="ＭＳ Ｐゴシック"/>
        <family val="3"/>
        <charset val="128"/>
        <scheme val="minor"/>
      </rPr>
      <t>Earnings per share = Profit attributable to owners parent / Average number of shares during each fiscal year (excluding treasury shares)</t>
    </r>
    <phoneticPr fontId="2"/>
  </si>
  <si>
    <r>
      <t xml:space="preserve">株価収益率 = 期末株価 / 1株当たり当期純利益
</t>
    </r>
    <r>
      <rPr>
        <sz val="11"/>
        <color rgb="FF0000FF"/>
        <rFont val="ＭＳ Ｐゴシック"/>
        <family val="3"/>
        <charset val="128"/>
        <scheme val="minor"/>
      </rPr>
      <t>Price eanings ratio = Share price (as of the end of the fiscal year) / Earnings per share</t>
    </r>
    <phoneticPr fontId="2"/>
  </si>
  <si>
    <r>
      <t xml:space="preserve">一株当たり純資産 = 期末自己資本 / 期末発行済株式数 （自己株式除く）
</t>
    </r>
    <r>
      <rPr>
        <sz val="11"/>
        <color rgb="FF0000FF"/>
        <rFont val="ＭＳ Ｐゴシック"/>
        <family val="3"/>
        <charset val="128"/>
        <scheme val="minor"/>
      </rPr>
      <t>Book value per share = Shareholders' equity (as of the end of the fiscal year) / Number of shares issued at the end of each fiscal year (excluding treasury shares)</t>
    </r>
    <rPh sb="11" eb="13">
      <t>キマツ</t>
    </rPh>
    <phoneticPr fontId="2"/>
  </si>
  <si>
    <r>
      <t xml:space="preserve">株価純資産倍率 = 期末株価 / 一株当たり純資産
</t>
    </r>
    <r>
      <rPr>
        <sz val="11"/>
        <color rgb="FF0000FF"/>
        <rFont val="ＭＳ Ｐゴシック"/>
        <family val="3"/>
        <charset val="128"/>
        <scheme val="minor"/>
      </rPr>
      <t>Price book value ratio = Share price (as of the end of the fiscal year) / Book value per share</t>
    </r>
    <rPh sb="17" eb="19">
      <t>ヒトカブ</t>
    </rPh>
    <phoneticPr fontId="2"/>
  </si>
  <si>
    <r>
      <t xml:space="preserve">一株当たりキャッシュ・フロー = 営業活動によるキャッシュ・フロー / 期中平均株式数 （自己株式除く）
</t>
    </r>
    <r>
      <rPr>
        <sz val="11"/>
        <color rgb="FF0000FF"/>
        <rFont val="ＭＳ Ｐゴシック"/>
        <family val="3"/>
        <charset val="128"/>
        <scheme val="minor"/>
      </rPr>
      <t>Cash flow per share = Cash flows from operating activities / Average number of shares during each fiscal year (excluding treasury shares)</t>
    </r>
    <phoneticPr fontId="2"/>
  </si>
  <si>
    <r>
      <t xml:space="preserve">株価キャッシュ・フロー倍率 = 期末株価 / 一株当たりキャッシュ・フロー
</t>
    </r>
    <r>
      <rPr>
        <sz val="11"/>
        <color rgb="FF0000FF"/>
        <rFont val="ＭＳ Ｐゴシック"/>
        <family val="3"/>
        <charset val="128"/>
        <scheme val="minor"/>
      </rPr>
      <t xml:space="preserve">Price cash flow ratio = Share price (as of the end of the fiscal year) / Cash flow per share </t>
    </r>
    <rPh sb="23" eb="24">
      <t>イチ</t>
    </rPh>
    <phoneticPr fontId="2"/>
  </si>
  <si>
    <r>
      <t xml:space="preserve">EV = 期末株価 × 期末発行済株式数 （自己株式除く） + 期末有利子負債残高 + 期末非支配株主持分 - 現金及び現金同等物の期末残高
</t>
    </r>
    <r>
      <rPr>
        <sz val="11"/>
        <color rgb="FF0000FF"/>
        <rFont val="ＭＳ Ｐゴシック"/>
        <family val="3"/>
        <charset val="128"/>
        <scheme val="minor"/>
      </rPr>
      <t>EV = Share price (as of the end of the fiscal year) × Number of shares issued at the end of each fiscal year (excluding treasury shares) + Interest-bearing debts (as of the end of the fiscal year) + Non-controlling interests (as of the end of the fiscal year) - Cash and cash equivalents (as of the end of the fiscal year)</t>
    </r>
    <rPh sb="32" eb="34">
      <t>キマツ</t>
    </rPh>
    <rPh sb="44" eb="46">
      <t>キマツ</t>
    </rPh>
    <phoneticPr fontId="2"/>
  </si>
  <si>
    <r>
      <t xml:space="preserve">株主資本配当率 = 年間配当金総額 / 平均自己資本 × 100
</t>
    </r>
    <r>
      <rPr>
        <sz val="11"/>
        <color rgb="FF0000FF"/>
        <rFont val="ＭＳ Ｐゴシック"/>
        <family val="3"/>
        <charset val="128"/>
        <scheme val="minor"/>
      </rPr>
      <t>Dividend on equity ratio = Annual dividends / Average shareholders’ equity × 100</t>
    </r>
    <rPh sb="10" eb="12">
      <t>ネンカン</t>
    </rPh>
    <rPh sb="12" eb="15">
      <t>ハイトウキン</t>
    </rPh>
    <rPh sb="15" eb="17">
      <t>ソウガク</t>
    </rPh>
    <phoneticPr fontId="2"/>
  </si>
  <si>
    <r>
      <t xml:space="preserve">配当性向 = 一株当たり年間配当金 / 一株当たり当期純利益
</t>
    </r>
    <r>
      <rPr>
        <sz val="11"/>
        <color rgb="FF0000FF"/>
        <rFont val="ＭＳ Ｐゴシック"/>
        <family val="3"/>
        <charset val="128"/>
        <scheme val="minor"/>
      </rPr>
      <t>Payout ratio = Annual dividends per share / Earnings per share</t>
    </r>
    <rPh sb="0" eb="2">
      <t>ハイトウ</t>
    </rPh>
    <rPh sb="2" eb="4">
      <t>セイコウ</t>
    </rPh>
    <rPh sb="20" eb="22">
      <t>ヒトカブ</t>
    </rPh>
    <rPh sb="22" eb="23">
      <t>ア</t>
    </rPh>
    <rPh sb="25" eb="27">
      <t>トウキ</t>
    </rPh>
    <rPh sb="27" eb="30">
      <t>ジュンリエキ</t>
    </rPh>
    <phoneticPr fontId="2"/>
  </si>
  <si>
    <r>
      <t xml:space="preserve">配当利回り = 一株当たり年間配当金 /  期末株価 
</t>
    </r>
    <r>
      <rPr>
        <sz val="11"/>
        <color rgb="FF0000FF"/>
        <rFont val="ＭＳ Ｐゴシック"/>
        <family val="3"/>
        <charset val="128"/>
        <scheme val="minor"/>
      </rPr>
      <t>Dividend yield = Annual dividends per share / Share price (as of the end of the fiscal year)</t>
    </r>
    <rPh sb="0" eb="2">
      <t>ハイトウ</t>
    </rPh>
    <rPh sb="2" eb="4">
      <t>リマワ</t>
    </rPh>
    <phoneticPr fontId="2"/>
  </si>
  <si>
    <r>
      <t xml:space="preserve">EBITDA = 営業利益＋減価償却費＋のれん償却費（びわ湖ブルーエナジー㈱ののれん一括償却除く）＋持分法投資損益
</t>
    </r>
    <r>
      <rPr>
        <sz val="11"/>
        <color rgb="FF0000FF"/>
        <rFont val="ＭＳ Ｐゴシック"/>
        <family val="3"/>
        <charset val="128"/>
        <scheme val="minor"/>
      </rPr>
      <t>EBITDA = Operating profit + Depreciation + Amortization of goodwill (BIWAKO BLUE ENERGY Co., Ltd.'s one-time amortization of goodwill is excluded) + share of profit (loss) of entities accounted for using equity method</t>
    </r>
    <phoneticPr fontId="2"/>
  </si>
  <si>
    <r>
      <t xml:space="preserve">Ｓ＆Ｐグローバル・レーティング
</t>
    </r>
    <r>
      <rPr>
        <sz val="11"/>
        <color rgb="FF0000FF"/>
        <rFont val="ＭＳ Ｐゴシック"/>
        <family val="3"/>
        <charset val="128"/>
        <scheme val="minor"/>
      </rPr>
      <t>S&amp;P Global Ratings</t>
    </r>
    <phoneticPr fontId="2"/>
  </si>
  <si>
    <r>
      <t xml:space="preserve">国内コマーシャルペーパー
</t>
    </r>
    <r>
      <rPr>
        <sz val="11"/>
        <color rgb="FF0000FF"/>
        <rFont val="ＭＳ Ｐゴシック"/>
        <family val="3"/>
        <charset val="128"/>
        <scheme val="minor"/>
      </rPr>
      <t>Domestic Commercial paper</t>
    </r>
    <phoneticPr fontId="2"/>
  </si>
  <si>
    <r>
      <t xml:space="preserve">R&amp;I（格付投資情報センター）
</t>
    </r>
    <r>
      <rPr>
        <sz val="11"/>
        <color rgb="FF0000FF"/>
        <rFont val="ＭＳ Ｐゴシック"/>
        <family val="3"/>
        <charset val="128"/>
        <scheme val="minor"/>
      </rPr>
      <t>Rating and Investment Information, Inc.</t>
    </r>
    <phoneticPr fontId="2"/>
  </si>
  <si>
    <r>
      <t xml:space="preserve">ムーディーズ
</t>
    </r>
    <r>
      <rPr>
        <sz val="11"/>
        <color rgb="FF0000FF"/>
        <rFont val="ＭＳ Ｐゴシック"/>
        <family val="3"/>
        <charset val="128"/>
        <scheme val="minor"/>
      </rPr>
      <t>Moody's Investors Service</t>
    </r>
    <phoneticPr fontId="2"/>
  </si>
  <si>
    <r>
      <t xml:space="preserve">暦年
</t>
    </r>
    <r>
      <rPr>
        <b/>
        <sz val="11"/>
        <color rgb="FF0000FF"/>
        <rFont val="ＭＳ Ｐゴシック"/>
        <family val="3"/>
        <charset val="128"/>
        <scheme val="minor"/>
      </rPr>
      <t>Calendar year</t>
    </r>
    <rPh sb="0" eb="2">
      <t>レキネン</t>
    </rPh>
    <phoneticPr fontId="2"/>
  </si>
  <si>
    <r>
      <t>6月末時点</t>
    </r>
    <r>
      <rPr>
        <sz val="11"/>
        <color rgb="FF0000FF"/>
        <rFont val="ＭＳ Ｐゴシック"/>
        <family val="3"/>
        <charset val="128"/>
        <scheme val="minor"/>
      </rPr>
      <t xml:space="preserve"> (As of June 30</t>
    </r>
    <r>
      <rPr>
        <sz val="11"/>
        <color theme="1"/>
        <rFont val="ＭＳ Ｐゴシック"/>
        <family val="3"/>
        <charset val="128"/>
        <scheme val="minor"/>
      </rPr>
      <t>)</t>
    </r>
    <phoneticPr fontId="2"/>
  </si>
  <si>
    <r>
      <t xml:space="preserve">長期債
</t>
    </r>
    <r>
      <rPr>
        <sz val="11"/>
        <color rgb="FF0000FF"/>
        <rFont val="ＭＳ Ｐゴシック"/>
        <family val="3"/>
        <charset val="128"/>
        <scheme val="minor"/>
      </rPr>
      <t>Long-term bond</t>
    </r>
    <rPh sb="0" eb="3">
      <t>チョウキサイ</t>
    </rPh>
    <phoneticPr fontId="2"/>
  </si>
  <si>
    <t>19,998
（19,998）</t>
    <phoneticPr fontId="2"/>
  </si>
  <si>
    <t>9,998</t>
    <phoneticPr fontId="2"/>
  </si>
  <si>
    <t>10,000
（10,000）</t>
    <phoneticPr fontId="2"/>
  </si>
  <si>
    <t>#41</t>
  </si>
  <si>
    <t>2021.6.3</t>
    <phoneticPr fontId="2"/>
  </si>
  <si>
    <t>0.22</t>
    <phoneticPr fontId="2"/>
  </si>
  <si>
    <t>2031.6.3</t>
    <phoneticPr fontId="2"/>
  </si>
  <si>
    <t>#42</t>
  </si>
  <si>
    <t>0.576</t>
    <phoneticPr fontId="2"/>
  </si>
  <si>
    <t>2041.6.3</t>
    <phoneticPr fontId="2"/>
  </si>
  <si>
    <t>#43</t>
    <phoneticPr fontId="2"/>
  </si>
  <si>
    <t>0.851</t>
    <phoneticPr fontId="2"/>
  </si>
  <si>
    <t>2051.6.2</t>
    <phoneticPr fontId="2"/>
  </si>
  <si>
    <t>394,997
（29,998）</t>
    <phoneticPr fontId="2"/>
  </si>
  <si>
    <r>
      <t xml:space="preserve">会社名
</t>
    </r>
    <r>
      <rPr>
        <b/>
        <sz val="11"/>
        <color rgb="FF0000FF"/>
        <rFont val="ＭＳ Ｐゴシック"/>
        <family val="3"/>
        <charset val="128"/>
      </rPr>
      <t>Company</t>
    </r>
    <rPh sb="0" eb="2">
      <t>カイシャ</t>
    </rPh>
    <rPh sb="2" eb="3">
      <t>メイ</t>
    </rPh>
    <phoneticPr fontId="7"/>
  </si>
  <si>
    <r>
      <t xml:space="preserve">普通社債
</t>
    </r>
    <r>
      <rPr>
        <b/>
        <sz val="11"/>
        <color rgb="FF0000FF"/>
        <rFont val="ＭＳ Ｐゴシック"/>
        <family val="3"/>
        <charset val="128"/>
      </rPr>
      <t>Straight bonds</t>
    </r>
    <rPh sb="0" eb="2">
      <t>フツウ</t>
    </rPh>
    <rPh sb="2" eb="4">
      <t>シャサイ</t>
    </rPh>
    <phoneticPr fontId="7"/>
  </si>
  <si>
    <r>
      <t xml:space="preserve">回号
</t>
    </r>
    <r>
      <rPr>
        <b/>
        <sz val="11"/>
        <color rgb="FF0000FF"/>
        <rFont val="ＭＳ Ｐゴシック"/>
        <family val="3"/>
        <charset val="128"/>
      </rPr>
      <t>No.</t>
    </r>
    <rPh sb="0" eb="1">
      <t>カイ</t>
    </rPh>
    <rPh sb="1" eb="2">
      <t>ゴウ</t>
    </rPh>
    <phoneticPr fontId="7"/>
  </si>
  <si>
    <r>
      <t xml:space="preserve">発行日
</t>
    </r>
    <r>
      <rPr>
        <b/>
        <sz val="11"/>
        <color rgb="FF0000FF"/>
        <rFont val="ＭＳ Ｐゴシック"/>
        <family val="3"/>
        <charset val="128"/>
      </rPr>
      <t>Date of issue</t>
    </r>
    <rPh sb="0" eb="2">
      <t>ハッコウ</t>
    </rPh>
    <rPh sb="2" eb="3">
      <t>ヒ</t>
    </rPh>
    <phoneticPr fontId="7"/>
  </si>
  <si>
    <r>
      <t>当期末残高（内、1年以内償還予定額） （百万円）</t>
    </r>
    <r>
      <rPr>
        <b/>
        <sz val="10"/>
        <color rgb="FF0000FF"/>
        <rFont val="ＭＳ Ｐゴシック"/>
        <family val="3"/>
        <charset val="128"/>
        <scheme val="minor"/>
      </rPr>
      <t>Amount (included portion due
within 1 year)
(million yen)</t>
    </r>
    <rPh sb="0" eb="1">
      <t>トウ</t>
    </rPh>
    <rPh sb="1" eb="3">
      <t>キマツ</t>
    </rPh>
    <rPh sb="3" eb="5">
      <t>ザンダカ</t>
    </rPh>
    <rPh sb="6" eb="7">
      <t>ウチ</t>
    </rPh>
    <rPh sb="9" eb="10">
      <t>ネン</t>
    </rPh>
    <rPh sb="10" eb="12">
      <t>イナイ</t>
    </rPh>
    <rPh sb="12" eb="14">
      <t>ショウカン</t>
    </rPh>
    <rPh sb="14" eb="16">
      <t>ヨテイ</t>
    </rPh>
    <rPh sb="16" eb="17">
      <t>ガク</t>
    </rPh>
    <rPh sb="20" eb="23">
      <t>ヒャクマンエン</t>
    </rPh>
    <phoneticPr fontId="7"/>
  </si>
  <si>
    <r>
      <t xml:space="preserve">利率 （%) 
</t>
    </r>
    <r>
      <rPr>
        <b/>
        <sz val="11"/>
        <color rgb="FF0000FF"/>
        <rFont val="ＭＳ Ｐゴシック"/>
        <family val="3"/>
        <charset val="128"/>
      </rPr>
      <t>Interest rate (%)</t>
    </r>
    <rPh sb="0" eb="2">
      <t>リリツ</t>
    </rPh>
    <phoneticPr fontId="7"/>
  </si>
  <si>
    <r>
      <t xml:space="preserve">償還日
</t>
    </r>
    <r>
      <rPr>
        <b/>
        <sz val="11"/>
        <color rgb="FF0000FF"/>
        <rFont val="ＭＳ Ｐゴシック"/>
        <family val="3"/>
        <charset val="128"/>
      </rPr>
      <t>Date of maturity</t>
    </r>
    <rPh sb="0" eb="2">
      <t>ショウカン</t>
    </rPh>
    <rPh sb="2" eb="3">
      <t>ヒ</t>
    </rPh>
    <phoneticPr fontId="7"/>
  </si>
  <si>
    <r>
      <t xml:space="preserve">国内無担保社債
</t>
    </r>
    <r>
      <rPr>
        <sz val="11"/>
        <color rgb="FF0000FF"/>
        <rFont val="ＭＳ Ｐゴシック"/>
        <family val="3"/>
        <charset val="128"/>
      </rPr>
      <t>Domestic unsecured corporate bonds</t>
    </r>
    <phoneticPr fontId="2"/>
  </si>
  <si>
    <r>
      <t xml:space="preserve">大阪ガス㈱
</t>
    </r>
    <r>
      <rPr>
        <sz val="11"/>
        <color rgb="FF0000FF"/>
        <rFont val="ＭＳ Ｐゴシック"/>
        <family val="3"/>
        <charset val="128"/>
      </rPr>
      <t>Osaka Gas Co, Ltd.</t>
    </r>
    <phoneticPr fontId="2"/>
  </si>
  <si>
    <r>
      <t xml:space="preserve">第１回利払繰延条項・期限前償還条項付無担保社債（劣後特約付）
</t>
    </r>
    <r>
      <rPr>
        <sz val="10"/>
        <color rgb="FF0000FF"/>
        <rFont val="ＭＳ Ｐゴシック"/>
        <family val="3"/>
        <charset val="128"/>
      </rPr>
      <t>#1 Unsecured corporate bonds with interest deferrable clause and early redeemable option (subordinated corporate bonds)</t>
    </r>
    <phoneticPr fontId="2"/>
  </si>
  <si>
    <r>
      <t xml:space="preserve">第２回利払繰延条項・期限前償還条項付無担保社債（劣後特約付）
</t>
    </r>
    <r>
      <rPr>
        <sz val="10"/>
        <color rgb="FF0000FF"/>
        <rFont val="ＭＳ Ｐゴシック"/>
        <family val="3"/>
        <charset val="128"/>
      </rPr>
      <t>#2 Unsecured corporate bonds with interest deferrable clause and early redeemable option (subordinated corporate bonds)</t>
    </r>
    <phoneticPr fontId="2"/>
  </si>
  <si>
    <r>
      <t xml:space="preserve">第３回利払繰延条項・期限前償還条項付無担保社債（劣後特約付）
</t>
    </r>
    <r>
      <rPr>
        <sz val="10"/>
        <color rgb="FF0000FF"/>
        <rFont val="ＭＳ Ｐゴシック"/>
        <family val="3"/>
        <charset val="128"/>
      </rPr>
      <t>#3 Unsecured corporate bonds with interest deferrable clause and early redeemable option (subordinated corporate bonds)</t>
    </r>
    <phoneticPr fontId="2"/>
  </si>
  <si>
    <r>
      <t xml:space="preserve">第４回利払繰延条項・期限前償還条項付無担保社債（劣後特約付）
</t>
    </r>
    <r>
      <rPr>
        <sz val="10"/>
        <color rgb="FF0000FF"/>
        <rFont val="ＭＳ Ｐゴシック"/>
        <family val="3"/>
        <charset val="128"/>
      </rPr>
      <t>#4 Unsecured corporate bonds with interest deferrable clause and early redeemable option (subordinated corporate bonds)</t>
    </r>
    <phoneticPr fontId="2"/>
  </si>
  <si>
    <r>
      <t xml:space="preserve">合計 </t>
    </r>
    <r>
      <rPr>
        <sz val="11"/>
        <color rgb="FF0000FF"/>
        <rFont val="ＭＳ Ｐゴシック"/>
        <family val="3"/>
        <charset val="128"/>
      </rPr>
      <t>T</t>
    </r>
    <r>
      <rPr>
        <sz val="11"/>
        <color rgb="FF0000FF"/>
        <rFont val="ＭＳ Ｐゴシック"/>
        <family val="3"/>
        <charset val="128"/>
        <scheme val="minor"/>
      </rPr>
      <t>otal</t>
    </r>
    <phoneticPr fontId="7"/>
  </si>
  <si>
    <r>
      <t xml:space="preserve">借入金明細
</t>
    </r>
    <r>
      <rPr>
        <b/>
        <sz val="11"/>
        <color rgb="FF0000FF"/>
        <rFont val="ＭＳ Ｐゴシック"/>
        <family val="3"/>
        <charset val="128"/>
      </rPr>
      <t>Loans and debts</t>
    </r>
    <rPh sb="0" eb="2">
      <t>カリイレ</t>
    </rPh>
    <rPh sb="2" eb="3">
      <t>キン</t>
    </rPh>
    <rPh sb="3" eb="5">
      <t>メイサイ</t>
    </rPh>
    <phoneticPr fontId="7"/>
  </si>
  <si>
    <r>
      <t xml:space="preserve">短期借入金
</t>
    </r>
    <r>
      <rPr>
        <sz val="11"/>
        <color rgb="FF0000FF"/>
        <rFont val="ＭＳ Ｐゴシック"/>
        <family val="3"/>
        <charset val="128"/>
      </rPr>
      <t>Short-term debt</t>
    </r>
    <rPh sb="0" eb="2">
      <t>タンキ</t>
    </rPh>
    <rPh sb="2" eb="4">
      <t>カリイレ</t>
    </rPh>
    <rPh sb="4" eb="5">
      <t>キン</t>
    </rPh>
    <phoneticPr fontId="7"/>
  </si>
  <si>
    <r>
      <t xml:space="preserve">金額 （百万円）
</t>
    </r>
    <r>
      <rPr>
        <b/>
        <sz val="11"/>
        <color rgb="FF0000FF"/>
        <rFont val="ＭＳ Ｐゴシック"/>
        <family val="3"/>
        <charset val="128"/>
      </rPr>
      <t>Amount (million yen)</t>
    </r>
    <rPh sb="0" eb="2">
      <t>キンガク</t>
    </rPh>
    <rPh sb="4" eb="5">
      <t>ヒャク</t>
    </rPh>
    <rPh sb="5" eb="7">
      <t>マンエン</t>
    </rPh>
    <phoneticPr fontId="7"/>
  </si>
  <si>
    <r>
      <t xml:space="preserve">平均利率 （%）
</t>
    </r>
    <r>
      <rPr>
        <b/>
        <sz val="11"/>
        <color rgb="FF0000FF"/>
        <rFont val="ＭＳ Ｐゴシック"/>
        <family val="3"/>
        <charset val="128"/>
      </rPr>
      <t>Average interest rate (%)</t>
    </r>
    <phoneticPr fontId="2"/>
  </si>
  <si>
    <r>
      <t xml:space="preserve">1年以内に返済予定の長期借入金
</t>
    </r>
    <r>
      <rPr>
        <sz val="11"/>
        <color rgb="FF0000FF"/>
        <rFont val="ＭＳ Ｐゴシック"/>
        <family val="3"/>
        <charset val="128"/>
      </rPr>
      <t>Long-term debt due within one year</t>
    </r>
    <rPh sb="1" eb="2">
      <t>ネン</t>
    </rPh>
    <rPh sb="2" eb="4">
      <t>イナイ</t>
    </rPh>
    <rPh sb="5" eb="7">
      <t>ヘンサイ</t>
    </rPh>
    <rPh sb="7" eb="9">
      <t>ヨテイ</t>
    </rPh>
    <rPh sb="10" eb="12">
      <t>チョウキ</t>
    </rPh>
    <rPh sb="12" eb="14">
      <t>カリイレ</t>
    </rPh>
    <rPh sb="14" eb="15">
      <t>キン</t>
    </rPh>
    <phoneticPr fontId="7"/>
  </si>
  <si>
    <r>
      <t xml:space="preserve">1年以内に返済予定のリース債務
</t>
    </r>
    <r>
      <rPr>
        <sz val="11"/>
        <color rgb="FF0000FF"/>
        <rFont val="ＭＳ Ｐゴシック"/>
        <family val="3"/>
        <charset val="128"/>
      </rPr>
      <t>Lease obligation due within one year</t>
    </r>
    <rPh sb="1" eb="2">
      <t>ネン</t>
    </rPh>
    <rPh sb="2" eb="4">
      <t>イナイ</t>
    </rPh>
    <rPh sb="5" eb="7">
      <t>ヘンサイ</t>
    </rPh>
    <rPh sb="7" eb="9">
      <t>ヨテイ</t>
    </rPh>
    <rPh sb="13" eb="15">
      <t>サイム</t>
    </rPh>
    <phoneticPr fontId="7"/>
  </si>
  <si>
    <r>
      <t xml:space="preserve">長期借入金（1年以内に返済予定のものを除く）
</t>
    </r>
    <r>
      <rPr>
        <sz val="11"/>
        <color rgb="FF0000FF"/>
        <rFont val="ＭＳ Ｐゴシック"/>
        <family val="3"/>
        <charset val="128"/>
      </rPr>
      <t>Long-term debt due after one year</t>
    </r>
    <rPh sb="0" eb="2">
      <t>チョウキ</t>
    </rPh>
    <rPh sb="2" eb="4">
      <t>カリイレ</t>
    </rPh>
    <rPh sb="4" eb="5">
      <t>キン</t>
    </rPh>
    <rPh sb="7" eb="8">
      <t>ネン</t>
    </rPh>
    <rPh sb="8" eb="10">
      <t>イナイ</t>
    </rPh>
    <rPh sb="11" eb="13">
      <t>ヘンサイ</t>
    </rPh>
    <rPh sb="13" eb="15">
      <t>ヨテイ</t>
    </rPh>
    <rPh sb="19" eb="20">
      <t>ノゾ</t>
    </rPh>
    <phoneticPr fontId="7"/>
  </si>
  <si>
    <r>
      <t xml:space="preserve">リース債務（1年以内に返済予定のものを除く）
</t>
    </r>
    <r>
      <rPr>
        <sz val="11"/>
        <color rgb="FF0000FF"/>
        <rFont val="ＭＳ Ｐゴシック"/>
        <family val="3"/>
        <charset val="128"/>
      </rPr>
      <t>Lease obligation due after one year</t>
    </r>
    <rPh sb="3" eb="5">
      <t>サイム</t>
    </rPh>
    <rPh sb="7" eb="8">
      <t>ネン</t>
    </rPh>
    <rPh sb="8" eb="10">
      <t>イナイ</t>
    </rPh>
    <rPh sb="11" eb="13">
      <t>ヘンサイ</t>
    </rPh>
    <rPh sb="13" eb="15">
      <t>ヨテイ</t>
    </rPh>
    <rPh sb="19" eb="20">
      <t>ノゾ</t>
    </rPh>
    <phoneticPr fontId="7"/>
  </si>
  <si>
    <r>
      <t xml:space="preserve">合計
</t>
    </r>
    <r>
      <rPr>
        <sz val="11"/>
        <color rgb="FF0000FF"/>
        <rFont val="ＭＳ Ｐゴシック"/>
        <family val="3"/>
        <charset val="128"/>
      </rPr>
      <t>Total</t>
    </r>
    <phoneticPr fontId="7"/>
  </si>
  <si>
    <r>
      <t xml:space="preserve">2027年3月期までの償還・返済予定額 </t>
    </r>
    <r>
      <rPr>
        <b/>
        <sz val="11"/>
        <color rgb="FF0000FF"/>
        <rFont val="ＭＳ Ｐゴシック"/>
        <family val="3"/>
        <charset val="128"/>
        <scheme val="minor"/>
      </rPr>
      <t>Annual maturities untill FY2027.3</t>
    </r>
    <rPh sb="4" eb="5">
      <t>ネン</t>
    </rPh>
    <rPh sb="6" eb="7">
      <t>ガツ</t>
    </rPh>
    <rPh sb="7" eb="8">
      <t>キ</t>
    </rPh>
    <rPh sb="11" eb="13">
      <t>ショウカン</t>
    </rPh>
    <rPh sb="14" eb="16">
      <t>ヘンサイ</t>
    </rPh>
    <rPh sb="16" eb="18">
      <t>ヨテイ</t>
    </rPh>
    <rPh sb="18" eb="19">
      <t>ガク</t>
    </rPh>
    <phoneticPr fontId="7"/>
  </si>
  <si>
    <r>
      <t xml:space="preserve">社債
</t>
    </r>
    <r>
      <rPr>
        <b/>
        <sz val="11"/>
        <color rgb="FF0000FF"/>
        <rFont val="ＭＳ Ｐゴシック"/>
        <family val="3"/>
        <charset val="128"/>
      </rPr>
      <t>Bonds</t>
    </r>
    <rPh sb="0" eb="2">
      <t>シャサイ</t>
    </rPh>
    <phoneticPr fontId="7"/>
  </si>
  <si>
    <r>
      <t xml:space="preserve">（百万円）
</t>
    </r>
    <r>
      <rPr>
        <sz val="11"/>
        <color rgb="FF0000FF"/>
        <rFont val="ＭＳ Ｐゴシック"/>
        <family val="3"/>
        <charset val="128"/>
        <scheme val="minor"/>
      </rPr>
      <t xml:space="preserve"> (million yen)</t>
    </r>
    <phoneticPr fontId="2"/>
  </si>
  <si>
    <r>
      <t xml:space="preserve">長期借入金
</t>
    </r>
    <r>
      <rPr>
        <b/>
        <sz val="11"/>
        <color rgb="FF0000FF"/>
        <rFont val="ＭＳ Ｐゴシック"/>
        <family val="3"/>
        <charset val="128"/>
      </rPr>
      <t>Long-term loans</t>
    </r>
    <rPh sb="0" eb="2">
      <t>チョウキ</t>
    </rPh>
    <rPh sb="2" eb="4">
      <t>カリイレ</t>
    </rPh>
    <rPh sb="4" eb="5">
      <t>キン</t>
    </rPh>
    <phoneticPr fontId="7"/>
  </si>
  <si>
    <r>
      <t xml:space="preserve">2023年3月期
</t>
    </r>
    <r>
      <rPr>
        <sz val="11"/>
        <color rgb="FF0000FF"/>
        <rFont val="ＭＳ Ｐゴシック"/>
        <family val="3"/>
        <charset val="128"/>
        <scheme val="minor"/>
      </rPr>
      <t>in FY23.3</t>
    </r>
    <rPh sb="4" eb="5">
      <t>ネン</t>
    </rPh>
    <rPh sb="6" eb="8">
      <t>ガツキ</t>
    </rPh>
    <phoneticPr fontId="7"/>
  </si>
  <si>
    <r>
      <t xml:space="preserve">2024年3月期
</t>
    </r>
    <r>
      <rPr>
        <sz val="11"/>
        <color rgb="FF0000FF"/>
        <rFont val="ＭＳ Ｐゴシック"/>
        <family val="3"/>
        <charset val="128"/>
        <scheme val="minor"/>
      </rPr>
      <t>in FY24.3</t>
    </r>
    <rPh sb="4" eb="5">
      <t>ネン</t>
    </rPh>
    <rPh sb="6" eb="8">
      <t>ガツキ</t>
    </rPh>
    <phoneticPr fontId="7"/>
  </si>
  <si>
    <r>
      <t xml:space="preserve">2025年3月期
</t>
    </r>
    <r>
      <rPr>
        <sz val="11"/>
        <color rgb="FF0000FF"/>
        <rFont val="ＭＳ Ｐゴシック"/>
        <family val="3"/>
        <charset val="128"/>
        <scheme val="minor"/>
      </rPr>
      <t>in FY25.3</t>
    </r>
    <rPh sb="4" eb="5">
      <t>ネン</t>
    </rPh>
    <rPh sb="6" eb="8">
      <t>ガツキ</t>
    </rPh>
    <phoneticPr fontId="7"/>
  </si>
  <si>
    <r>
      <t xml:space="preserve">2026年3月期
</t>
    </r>
    <r>
      <rPr>
        <sz val="11"/>
        <color rgb="FF0000FF"/>
        <rFont val="ＭＳ Ｐゴシック"/>
        <family val="3"/>
        <charset val="128"/>
        <scheme val="minor"/>
      </rPr>
      <t>in FY26.3</t>
    </r>
    <rPh sb="4" eb="5">
      <t>ネン</t>
    </rPh>
    <rPh sb="6" eb="8">
      <t>ガツキ</t>
    </rPh>
    <phoneticPr fontId="7"/>
  </si>
  <si>
    <r>
      <t xml:space="preserve">2027年3月期
</t>
    </r>
    <r>
      <rPr>
        <sz val="11"/>
        <color rgb="FF0000FF"/>
        <rFont val="ＭＳ Ｐゴシック"/>
        <family val="3"/>
        <charset val="128"/>
        <scheme val="minor"/>
      </rPr>
      <t>in FY27.3</t>
    </r>
    <rPh sb="4" eb="5">
      <t>ネン</t>
    </rPh>
    <rPh sb="6" eb="8">
      <t>ガツキ</t>
    </rPh>
    <phoneticPr fontId="7"/>
  </si>
  <si>
    <r>
      <t xml:space="preserve">14.3
(新 </t>
    </r>
    <r>
      <rPr>
        <b/>
        <sz val="11"/>
        <color rgb="FF0000FF"/>
        <rFont val="ＭＳ Ｐゴシック"/>
        <family val="3"/>
        <charset val="128"/>
        <scheme val="minor"/>
      </rPr>
      <t>New</t>
    </r>
    <r>
      <rPr>
        <b/>
        <sz val="11"/>
        <color theme="1"/>
        <rFont val="ＭＳ Ｐゴシック"/>
        <family val="3"/>
        <charset val="128"/>
        <scheme val="minor"/>
      </rPr>
      <t>)</t>
    </r>
    <rPh sb="6" eb="7">
      <t>シン</t>
    </rPh>
    <phoneticPr fontId="2"/>
  </si>
  <si>
    <r>
      <t xml:space="preserve">17.3
(新 </t>
    </r>
    <r>
      <rPr>
        <b/>
        <sz val="11"/>
        <color rgb="FF0000FF"/>
        <rFont val="ＭＳ Ｐゴシック"/>
        <family val="3"/>
        <charset val="128"/>
        <scheme val="minor"/>
      </rPr>
      <t>New</t>
    </r>
    <r>
      <rPr>
        <b/>
        <sz val="11"/>
        <color theme="1"/>
        <rFont val="ＭＳ Ｐゴシック"/>
        <family val="3"/>
        <charset val="128"/>
        <scheme val="minor"/>
      </rPr>
      <t>)</t>
    </r>
    <rPh sb="6" eb="7">
      <t>シン</t>
    </rPh>
    <phoneticPr fontId="2"/>
  </si>
  <si>
    <r>
      <t xml:space="preserve">売上高 
</t>
    </r>
    <r>
      <rPr>
        <sz val="11"/>
        <color rgb="FF0000FF"/>
        <rFont val="ＭＳ Ｐゴシック"/>
        <family val="3"/>
        <charset val="128"/>
        <scheme val="minor"/>
      </rPr>
      <t xml:space="preserve">Net sales </t>
    </r>
    <phoneticPr fontId="2"/>
  </si>
  <si>
    <r>
      <t>セグメント別情報</t>
    </r>
    <r>
      <rPr>
        <b/>
        <sz val="11"/>
        <color rgb="FF0000FF"/>
        <rFont val="ＭＳ Ｐゴシック"/>
        <family val="3"/>
        <charset val="128"/>
        <scheme val="minor"/>
      </rPr>
      <t xml:space="preserve"> Segment information</t>
    </r>
    <rPh sb="5" eb="6">
      <t>ベツ</t>
    </rPh>
    <rPh sb="6" eb="8">
      <t>ジョウホウ</t>
    </rPh>
    <phoneticPr fontId="2"/>
  </si>
  <si>
    <r>
      <t xml:space="preserve">セグメント利益
</t>
    </r>
    <r>
      <rPr>
        <sz val="11"/>
        <color rgb="FF0000FF"/>
        <rFont val="ＭＳ Ｐゴシック"/>
        <family val="3"/>
        <charset val="128"/>
        <scheme val="minor"/>
      </rPr>
      <t>Segment profit</t>
    </r>
    <phoneticPr fontId="2"/>
  </si>
  <si>
    <r>
      <t xml:space="preserve">セグメント資産 *1
</t>
    </r>
    <r>
      <rPr>
        <sz val="11"/>
        <color rgb="FF0000FF"/>
        <rFont val="ＭＳ Ｐゴシック"/>
        <family val="3"/>
        <charset val="128"/>
        <scheme val="minor"/>
      </rPr>
      <t>Segment assets *1</t>
    </r>
    <phoneticPr fontId="2"/>
  </si>
  <si>
    <r>
      <t xml:space="preserve">セグメント資産
セグメント利益率 *1
</t>
    </r>
    <r>
      <rPr>
        <sz val="11"/>
        <color rgb="FF0000FF"/>
        <rFont val="ＭＳ Ｐゴシック"/>
        <family val="3"/>
        <charset val="128"/>
        <scheme val="minor"/>
      </rPr>
      <t>Segment profit
/ Segment assets ratio *1</t>
    </r>
    <rPh sb="5" eb="7">
      <t>シサン</t>
    </rPh>
    <phoneticPr fontId="2"/>
  </si>
  <si>
    <r>
      <t xml:space="preserve">減価償却費 + のれん償却費
</t>
    </r>
    <r>
      <rPr>
        <sz val="11"/>
        <color rgb="FF0000FF"/>
        <rFont val="ＭＳ Ｐゴシック"/>
        <family val="3"/>
        <charset val="128"/>
        <scheme val="minor"/>
      </rPr>
      <t>Depreciation 
+ Amortization of goodwill</t>
    </r>
    <phoneticPr fontId="2"/>
  </si>
  <si>
    <r>
      <t xml:space="preserve">持分法適用会社への投資額
</t>
    </r>
    <r>
      <rPr>
        <sz val="11"/>
        <color rgb="FF0000FF"/>
        <rFont val="ＭＳ Ｐゴシック"/>
        <family val="3"/>
        <charset val="128"/>
        <scheme val="minor"/>
      </rPr>
      <t>Investment in entities accounted for using equity method</t>
    </r>
    <phoneticPr fontId="2"/>
  </si>
  <si>
    <r>
      <t xml:space="preserve">設備投資額
</t>
    </r>
    <r>
      <rPr>
        <sz val="11"/>
        <color rgb="FF0000FF"/>
        <rFont val="ＭＳ Ｐゴシック"/>
        <family val="3"/>
        <charset val="128"/>
        <scheme val="minor"/>
      </rPr>
      <t>Capital expenditures</t>
    </r>
    <rPh sb="0" eb="2">
      <t>セツビ</t>
    </rPh>
    <rPh sb="2" eb="4">
      <t>トウシ</t>
    </rPh>
    <rPh sb="4" eb="5">
      <t>ガク</t>
    </rPh>
    <phoneticPr fontId="2"/>
  </si>
  <si>
    <r>
      <t xml:space="preserve">研究開発費
</t>
    </r>
    <r>
      <rPr>
        <sz val="11"/>
        <color rgb="FF0000FF"/>
        <rFont val="ＭＳ Ｐゴシック"/>
        <family val="3"/>
        <charset val="128"/>
        <scheme val="minor"/>
      </rPr>
      <t>R&amp;D expenses</t>
    </r>
    <rPh sb="0" eb="2">
      <t>ケンキュウ</t>
    </rPh>
    <rPh sb="2" eb="5">
      <t>カイハツヒ</t>
    </rPh>
    <phoneticPr fontId="2"/>
  </si>
  <si>
    <r>
      <t xml:space="preserve">従業員数 (人)
</t>
    </r>
    <r>
      <rPr>
        <sz val="11"/>
        <color rgb="FF0000FF"/>
        <rFont val="ＭＳ Ｐゴシック"/>
        <family val="3"/>
        <charset val="128"/>
        <scheme val="minor"/>
      </rPr>
      <t>Number of employees
(Number of persons)</t>
    </r>
    <rPh sb="0" eb="3">
      <t>ジュウギョウイン</t>
    </rPh>
    <rPh sb="3" eb="4">
      <t>スウ</t>
    </rPh>
    <rPh sb="6" eb="7">
      <t>ヒト</t>
    </rPh>
    <phoneticPr fontId="2"/>
  </si>
  <si>
    <r>
      <t xml:space="preserve">（百万円 </t>
    </r>
    <r>
      <rPr>
        <sz val="11"/>
        <color rgb="FF0000FF"/>
        <rFont val="ＭＳ Ｐゴシック"/>
        <family val="3"/>
        <charset val="128"/>
        <scheme val="minor"/>
      </rPr>
      <t>million yen</t>
    </r>
    <r>
      <rPr>
        <sz val="11"/>
        <rFont val="ＭＳ Ｐゴシック"/>
        <family val="3"/>
        <charset val="128"/>
        <scheme val="minor"/>
      </rPr>
      <t>)</t>
    </r>
    <phoneticPr fontId="2"/>
  </si>
  <si>
    <r>
      <t xml:space="preserve">21年3月期より、㈱ガスアンドパワー（国内エネルギー・電力）を、Daigasガスアンドパワーソリューション㈱（国内エネルギー・ガス）に吸収合併。20年3月期実績は, 研究開発費、従業員数を除き、変更後の内容で記載。
</t>
    </r>
    <r>
      <rPr>
        <sz val="11"/>
        <color rgb="FF0000FF"/>
        <rFont val="ＭＳ Ｐゴシック"/>
        <family val="3"/>
        <charset val="128"/>
        <scheme val="minor"/>
      </rPr>
      <t>Since FY2021.3, Gas and Power Co.,Ltd.(Domestic Energy / Electricity) was merged into Daigas Gas and Power Solution Co., Ltd.(Domestic Energy / Gas). FY20.3 Results are calculated based on this change, excluding R&amp;D expenses and the number of employees.</t>
    </r>
    <phoneticPr fontId="2"/>
  </si>
  <si>
    <r>
      <t xml:space="preserve">セグメント資産 セグメント利益率 = セグメント利益 / 平均セグメント資産 × 100
</t>
    </r>
    <r>
      <rPr>
        <sz val="11"/>
        <color rgb="FF0000FF"/>
        <rFont val="ＭＳ Ｐゴシック"/>
        <family val="3"/>
        <charset val="128"/>
        <scheme val="minor"/>
      </rPr>
      <t>Segment profit / Segment assets ratio = Segment profit / Average segment assets × 100</t>
    </r>
    <rPh sb="13" eb="15">
      <t>リエキ</t>
    </rPh>
    <rPh sb="24" eb="26">
      <t>リエキ</t>
    </rPh>
    <rPh sb="29" eb="31">
      <t>ヘイキン</t>
    </rPh>
    <rPh sb="36" eb="38">
      <t>シサン</t>
    </rPh>
    <phoneticPr fontId="2"/>
  </si>
  <si>
    <r>
      <t xml:space="preserve">EBITDA = 営業利益＋減価償却費＋のれん償却費（びわ湖ブルーエナジー㈱ののれん一括償却除く） + 持分法投資損益
</t>
    </r>
    <r>
      <rPr>
        <sz val="11"/>
        <color rgb="FF0000FF"/>
        <rFont val="ＭＳ Ｐゴシック"/>
        <family val="3"/>
        <charset val="128"/>
        <scheme val="minor"/>
      </rPr>
      <t>EBITDA = Operating profit + Depreciation + Amortization of goodwill (BIWAKO BLUE ENERGY Co., Ltd.'s one-time amortization of goodwill is excluded) + Share of profit (loss) of entities accounted for using equity method</t>
    </r>
    <phoneticPr fontId="2"/>
  </si>
  <si>
    <r>
      <t xml:space="preserve">*1 18年3月期実績は「税効果会計に係る会計基準」の一部改正を考慮して算定
</t>
    </r>
    <r>
      <rPr>
        <sz val="11"/>
        <color rgb="FF0000FF"/>
        <rFont val="ＭＳ Ｐゴシック"/>
        <family val="3"/>
        <charset val="128"/>
        <scheme val="minor"/>
      </rPr>
      <t>*1 FY18.3 results are calculated taking in account of “Partial Amendments to Accounting standard for Tax Effect Accounting”.</t>
    </r>
    <rPh sb="5" eb="6">
      <t>ネン</t>
    </rPh>
    <rPh sb="7" eb="8">
      <t>ガツ</t>
    </rPh>
    <phoneticPr fontId="2"/>
  </si>
  <si>
    <t xml:space="preserve">    Share of profit (loss) of entities accounted for using equity method</t>
    <phoneticPr fontId="2"/>
  </si>
  <si>
    <t xml:space="preserve">    Osaka Gas Co., Ltd.</t>
    <phoneticPr fontId="2"/>
  </si>
  <si>
    <t xml:space="preserve">  Domestic Energy</t>
    <phoneticPr fontId="2"/>
  </si>
  <si>
    <t>　Gas</t>
    <phoneticPr fontId="2"/>
  </si>
  <si>
    <r>
      <t>国内エネルギーセグメント　</t>
    </r>
    <r>
      <rPr>
        <b/>
        <sz val="11"/>
        <color rgb="FF0000FF"/>
        <rFont val="ＭＳ Ｐゴシック"/>
        <family val="3"/>
        <charset val="128"/>
        <scheme val="minor"/>
      </rPr>
      <t xml:space="preserve">Domestic Energy </t>
    </r>
    <phoneticPr fontId="2"/>
  </si>
  <si>
    <r>
      <t>国内エネルギーセグメント内訳　</t>
    </r>
    <r>
      <rPr>
        <b/>
        <sz val="11"/>
        <color rgb="FF0000FF"/>
        <rFont val="ＭＳ Ｐゴシック"/>
        <family val="3"/>
        <charset val="128"/>
        <scheme val="minor"/>
      </rPr>
      <t>Breakdown of Domestic Energy</t>
    </r>
    <rPh sb="0" eb="2">
      <t>コクナイ</t>
    </rPh>
    <rPh sb="12" eb="14">
      <t>ウチワケ</t>
    </rPh>
    <phoneticPr fontId="2"/>
  </si>
  <si>
    <r>
      <t xml:space="preserve">21.3
(新 </t>
    </r>
    <r>
      <rPr>
        <b/>
        <sz val="11"/>
        <color rgb="FF0000FF"/>
        <rFont val="ＭＳ Ｐゴシック"/>
        <family val="3"/>
        <charset val="128"/>
        <scheme val="minor"/>
      </rPr>
      <t>New</t>
    </r>
    <r>
      <rPr>
        <b/>
        <sz val="11"/>
        <color theme="1"/>
        <rFont val="ＭＳ Ｐゴシック"/>
        <family val="3"/>
        <charset val="128"/>
        <scheme val="minor"/>
      </rPr>
      <t>)</t>
    </r>
    <rPh sb="6" eb="7">
      <t>シン</t>
    </rPh>
    <phoneticPr fontId="2"/>
  </si>
  <si>
    <r>
      <t xml:space="preserve">（百万円 </t>
    </r>
    <r>
      <rPr>
        <sz val="11"/>
        <color rgb="FF0000FF"/>
        <rFont val="ＭＳ Ｐゴシック"/>
        <family val="3"/>
        <charset val="128"/>
        <scheme val="minor"/>
      </rPr>
      <t>million yen</t>
    </r>
    <r>
      <rPr>
        <sz val="11"/>
        <color theme="1"/>
        <rFont val="ＭＳ Ｐゴシック"/>
        <family val="3"/>
        <charset val="128"/>
        <scheme val="minor"/>
      </rPr>
      <t>)</t>
    </r>
    <phoneticPr fontId="2"/>
  </si>
  <si>
    <r>
      <t xml:space="preserve">会計年度 </t>
    </r>
    <r>
      <rPr>
        <b/>
        <sz val="11"/>
        <color rgb="FF0000FF"/>
        <rFont val="ＭＳ Ｐゴシック"/>
        <family val="3"/>
        <charset val="128"/>
        <scheme val="minor"/>
      </rPr>
      <t>FY</t>
    </r>
    <rPh sb="0" eb="2">
      <t>カイケイ</t>
    </rPh>
    <rPh sb="2" eb="4">
      <t>ネンド</t>
    </rPh>
    <phoneticPr fontId="2"/>
  </si>
  <si>
    <r>
      <t xml:space="preserve">ガス事業利益（個別） </t>
    </r>
    <r>
      <rPr>
        <b/>
        <sz val="11"/>
        <color rgb="FF0000FF"/>
        <rFont val="ＭＳ Ｐゴシック"/>
        <family val="3"/>
        <charset val="128"/>
        <scheme val="minor"/>
      </rPr>
      <t>Profit on gas business （Non-consolidated)</t>
    </r>
    <rPh sb="2" eb="4">
      <t>ジギョウ</t>
    </rPh>
    <rPh sb="4" eb="6">
      <t>リエキ</t>
    </rPh>
    <rPh sb="7" eb="9">
      <t>コベツ</t>
    </rPh>
    <phoneticPr fontId="2"/>
  </si>
  <si>
    <r>
      <t xml:space="preserve">ガス事業粗利 = ガス事業売上高 - 原材料費　
</t>
    </r>
    <r>
      <rPr>
        <sz val="11"/>
        <color rgb="FF0000FF"/>
        <rFont val="ＭＳ Ｐゴシック"/>
        <family val="3"/>
        <charset val="128"/>
        <scheme val="minor"/>
      </rPr>
      <t>Gross profit of gas business = Sales from gas business - Raw material costs</t>
    </r>
    <phoneticPr fontId="2"/>
  </si>
  <si>
    <t>　　㈱OGCTS *1</t>
    <phoneticPr fontId="2"/>
  </si>
  <si>
    <t>　　大阪ガスマーケティング㈱　*2</t>
    <phoneticPr fontId="2"/>
  </si>
  <si>
    <t>　　Daigasエナジー㈱　*2</t>
    <phoneticPr fontId="2"/>
  </si>
  <si>
    <r>
      <t>　　Daigas Energy Co., Ltd.</t>
    </r>
    <r>
      <rPr>
        <vertAlign val="superscript"/>
        <sz val="11"/>
        <color rgb="FF0000FF"/>
        <rFont val="ＭＳ Ｐゴシック"/>
        <family val="3"/>
        <charset val="128"/>
        <scheme val="minor"/>
      </rPr>
      <t>2</t>
    </r>
    <phoneticPr fontId="2"/>
  </si>
  <si>
    <r>
      <t>　　Osaka Gas Marketing Co., Ltd.</t>
    </r>
    <r>
      <rPr>
        <vertAlign val="superscript"/>
        <sz val="11"/>
        <color rgb="FF0000FF"/>
        <rFont val="ＭＳ Ｐゴシック"/>
        <family val="3"/>
        <charset val="128"/>
        <scheme val="minor"/>
      </rPr>
      <t>2</t>
    </r>
    <phoneticPr fontId="2"/>
  </si>
  <si>
    <r>
      <t xml:space="preserve">    OGCTS Co., Ltd.</t>
    </r>
    <r>
      <rPr>
        <vertAlign val="superscript"/>
        <sz val="11"/>
        <color rgb="FF6699FF"/>
        <rFont val="ＭＳ Ｐゴシック"/>
        <family val="3"/>
        <charset val="128"/>
        <scheme val="minor"/>
      </rPr>
      <t>1</t>
    </r>
    <phoneticPr fontId="2"/>
  </si>
  <si>
    <r>
      <t xml:space="preserve">*1 2015年1月1日付で社名を(㈱)クリエイティブテクノソリューションから㈱ OGCTSに変更。
    </t>
    </r>
    <r>
      <rPr>
        <sz val="11"/>
        <color rgb="FF0000FF"/>
        <rFont val="ＭＳ Ｐゴシック"/>
        <family val="3"/>
        <charset val="128"/>
        <scheme val="minor"/>
      </rPr>
      <t>The company name changed from Creative Techno Solution Co., Ltd. to OGCTS Co., Ltd. from January 1st, 2015.</t>
    </r>
    <phoneticPr fontId="2"/>
  </si>
  <si>
    <t>ガス事業売上高 *1</t>
    <rPh sb="2" eb="4">
      <t>ジギョウ</t>
    </rPh>
    <rPh sb="4" eb="6">
      <t>ウリアゲ</t>
    </rPh>
    <rPh sb="6" eb="7">
      <t>ダカ</t>
    </rPh>
    <phoneticPr fontId="2"/>
  </si>
  <si>
    <t>ガス事業粗利 *2</t>
    <phoneticPr fontId="2"/>
  </si>
  <si>
    <r>
      <t>Gross profit of gas business</t>
    </r>
    <r>
      <rPr>
        <vertAlign val="superscript"/>
        <sz val="11"/>
        <color rgb="FF0000FF"/>
        <rFont val="ＭＳ Ｐゴシック"/>
        <family val="3"/>
        <charset val="128"/>
        <scheme val="minor"/>
      </rPr>
      <t>2</t>
    </r>
    <phoneticPr fontId="2"/>
  </si>
  <si>
    <r>
      <t>Sales from gas business</t>
    </r>
    <r>
      <rPr>
        <vertAlign val="superscript"/>
        <sz val="11"/>
        <color rgb="FF0000FF"/>
        <rFont val="ＭＳ Ｐゴシック"/>
        <family val="3"/>
        <charset val="128"/>
        <scheme val="minor"/>
      </rPr>
      <t>1</t>
    </r>
    <phoneticPr fontId="2"/>
  </si>
  <si>
    <r>
      <t xml:space="preserve">*2 21年3月期より、大阪ガス住宅設備㈱が行っていた機器販売事業およびリフォーム事業を吸収分割により大阪ガスマーケティング㈱に承継し、㈱OGCTSをDaigasエナジー㈱に吸収合併。
    </t>
    </r>
    <r>
      <rPr>
        <sz val="11"/>
        <color rgb="FF0000FF"/>
        <rFont val="ＭＳ Ｐゴシック"/>
        <family val="3"/>
        <charset val="128"/>
        <scheme val="minor"/>
      </rPr>
      <t>In April 2020, Osaka Gas Marketing Co., Ltd. took over the housing equipment sales and rennovation business in Osaka Gas Housing &amp; Equipment Co., Ltd. and OGCTS Co., Ltd. were merged into Daigas Energy Co., Ltd.</t>
    </r>
    <phoneticPr fontId="2"/>
  </si>
  <si>
    <r>
      <t xml:space="preserve">*1 17.3期以前はガス事業売上高 = ガス売上 + 託送供給収益で試算
   </t>
    </r>
    <r>
      <rPr>
        <sz val="11"/>
        <color rgb="FF0000FF"/>
        <rFont val="ＭＳ Ｐゴシック"/>
        <family val="3"/>
        <charset val="128"/>
        <scheme val="minor"/>
      </rPr>
      <t xml:space="preserve"> Prior to FY17.3 calculated by Sales from gas business = Gas sales + Gas transportation service revenue</t>
    </r>
    <phoneticPr fontId="2"/>
  </si>
  <si>
    <r>
      <t xml:space="preserve">*2 17.3期以前はガス事業利益 = ガス事業売上高 - 原材料費 - ガス事業費用で試算
   </t>
    </r>
    <r>
      <rPr>
        <sz val="11"/>
        <color rgb="FF0000FF"/>
        <rFont val="ＭＳ Ｐゴシック"/>
        <family val="3"/>
        <charset val="128"/>
        <scheme val="minor"/>
      </rPr>
      <t xml:space="preserve"> Prior to FY17.3 calculated by Profit on gas business = Sales from gas business - Raw material costs - Other costs of gas business</t>
    </r>
    <phoneticPr fontId="2"/>
  </si>
  <si>
    <r>
      <t xml:space="preserve">*1 原料費調整制度に基づき、原料価格の変動を販売単価に反映するまでの一時的な増減益
    </t>
    </r>
    <r>
      <rPr>
        <sz val="11"/>
        <color rgb="FF0000FF"/>
        <rFont val="ＭＳ Ｐゴシック"/>
        <family val="3"/>
        <charset val="128"/>
        <scheme val="minor"/>
      </rPr>
      <t>Temporary increase (decrease) in profit until the fluctuation in raw material costs is reflected in the unit selling price of city gas under the gas rate adjustment system</t>
    </r>
    <phoneticPr fontId="2"/>
  </si>
  <si>
    <r>
      <t xml:space="preserve">(参考 </t>
    </r>
    <r>
      <rPr>
        <sz val="11"/>
        <color rgb="FF0000FF"/>
        <rFont val="ＭＳ Ｐゴシック"/>
        <family val="3"/>
        <charset val="128"/>
        <scheme val="minor"/>
      </rPr>
      <t>Reference</t>
    </r>
    <r>
      <rPr>
        <sz val="11"/>
        <color theme="1"/>
        <rFont val="ＭＳ Ｐゴシック"/>
        <family val="3"/>
        <charset val="128"/>
        <scheme val="minor"/>
      </rPr>
      <t>)</t>
    </r>
    <rPh sb="1" eb="3">
      <t>サンコウ</t>
    </rPh>
    <phoneticPr fontId="2"/>
  </si>
  <si>
    <t>Amount of recognizing actual gains and losses and past service costs  (impact on profit)</t>
    <phoneticPr fontId="2"/>
  </si>
  <si>
    <t>22.3</t>
    <phoneticPr fontId="2"/>
  </si>
  <si>
    <t>お客さまアカウント数*</t>
    <phoneticPr fontId="2"/>
  </si>
  <si>
    <t>Number of customer accounts *</t>
    <phoneticPr fontId="2"/>
  </si>
  <si>
    <r>
      <t>（万件</t>
    </r>
    <r>
      <rPr>
        <sz val="11"/>
        <color rgb="FF0000FF"/>
        <rFont val="ＭＳ Ｐゴシック"/>
        <family val="3"/>
        <charset val="128"/>
        <scheme val="minor"/>
      </rPr>
      <t xml:space="preserve"> ten thousands</t>
    </r>
    <r>
      <rPr>
        <sz val="11"/>
        <color theme="1"/>
        <rFont val="ＭＳ Ｐゴシック"/>
        <family val="3"/>
        <charset val="128"/>
        <scheme val="minor"/>
      </rPr>
      <t>)</t>
    </r>
    <phoneticPr fontId="2"/>
  </si>
  <si>
    <r>
      <t xml:space="preserve">(百万m3 </t>
    </r>
    <r>
      <rPr>
        <sz val="11"/>
        <color rgb="FF0000FF"/>
        <rFont val="ＭＳ Ｐゴシック"/>
        <family val="3"/>
        <charset val="128"/>
        <scheme val="minor"/>
      </rPr>
      <t>million m3</t>
    </r>
    <r>
      <rPr>
        <sz val="11"/>
        <color theme="1"/>
        <rFont val="ＭＳ Ｐゴシック"/>
        <family val="2"/>
        <charset val="128"/>
        <scheme val="minor"/>
      </rPr>
      <t>)</t>
    </r>
    <phoneticPr fontId="2"/>
  </si>
  <si>
    <t>低圧電気供給件数(千件）</t>
    <rPh sb="0" eb="2">
      <t>テイアツ</t>
    </rPh>
    <rPh sb="2" eb="4">
      <t>デンキ</t>
    </rPh>
    <rPh sb="4" eb="6">
      <t>キョウキュウ</t>
    </rPh>
    <rPh sb="6" eb="8">
      <t>ケンスウ</t>
    </rPh>
    <rPh sb="9" eb="11">
      <t>センケン</t>
    </rPh>
    <phoneticPr fontId="12"/>
  </si>
  <si>
    <t>Number of low-voltage electricity supply（thousand)</t>
    <phoneticPr fontId="2"/>
  </si>
  <si>
    <t>国内ガス販売量 計(連結)</t>
    <rPh sb="0" eb="2">
      <t>コクナイ</t>
    </rPh>
    <rPh sb="4" eb="6">
      <t>ハンバイ</t>
    </rPh>
    <rPh sb="6" eb="7">
      <t>リョウ</t>
    </rPh>
    <rPh sb="8" eb="9">
      <t>ケイ</t>
    </rPh>
    <rPh sb="10" eb="12">
      <t>レンケツ</t>
    </rPh>
    <phoneticPr fontId="2"/>
  </si>
  <si>
    <t>Domestic gas sales volume total (Consolidated)</t>
    <phoneticPr fontId="2"/>
  </si>
  <si>
    <r>
      <t xml:space="preserve">電力販売量(連結) </t>
    </r>
    <r>
      <rPr>
        <b/>
        <sz val="11"/>
        <color rgb="FF0000FF"/>
        <rFont val="ＭＳ Ｐゴシック"/>
        <family val="3"/>
        <charset val="128"/>
      </rPr>
      <t>Electricity sales volume (Consolidated)</t>
    </r>
    <rPh sb="0" eb="2">
      <t>デンリョク</t>
    </rPh>
    <rPh sb="2" eb="4">
      <t>ハンバイ</t>
    </rPh>
    <rPh sb="4" eb="5">
      <t>リョウ</t>
    </rPh>
    <rPh sb="6" eb="8">
      <t>レンケツ</t>
    </rPh>
    <phoneticPr fontId="2"/>
  </si>
  <si>
    <r>
      <t>販売関連実績　</t>
    </r>
    <r>
      <rPr>
        <b/>
        <sz val="11"/>
        <color rgb="FF0000FF"/>
        <rFont val="ＭＳ Ｐゴシック"/>
        <family val="3"/>
        <charset val="128"/>
        <scheme val="minor"/>
      </rPr>
      <t>Sales-related results</t>
    </r>
    <phoneticPr fontId="2"/>
  </si>
  <si>
    <t>うち大口供給</t>
    <phoneticPr fontId="2"/>
  </si>
  <si>
    <t>（個別）ガス供給件数 *1（千件）</t>
    <rPh sb="1" eb="3">
      <t>コベツ</t>
    </rPh>
    <rPh sb="6" eb="8">
      <t>キョウキュウ</t>
    </rPh>
    <rPh sb="8" eb="10">
      <t>ケンスウ</t>
    </rPh>
    <rPh sb="9" eb="10">
      <t>スウ</t>
    </rPh>
    <rPh sb="14" eb="16">
      <t>センケン</t>
    </rPh>
    <phoneticPr fontId="12"/>
  </si>
  <si>
    <t>ガス供給件数 *2</t>
    <rPh sb="2" eb="4">
      <t>キョウキュウ</t>
    </rPh>
    <rPh sb="4" eb="6">
      <t>ケンスウ</t>
    </rPh>
    <rPh sb="5" eb="6">
      <t>スウ</t>
    </rPh>
    <phoneticPr fontId="12"/>
  </si>
  <si>
    <r>
      <t>Number of unit for gas supply</t>
    </r>
    <r>
      <rPr>
        <vertAlign val="superscript"/>
        <sz val="11"/>
        <color rgb="FF0000FF"/>
        <rFont val="ＭＳ Ｐゴシック"/>
        <family val="3"/>
        <charset val="128"/>
      </rPr>
      <t>2</t>
    </r>
    <phoneticPr fontId="2"/>
  </si>
  <si>
    <r>
      <t>Non-consolidated number of unit for gas supply</t>
    </r>
    <r>
      <rPr>
        <vertAlign val="superscript"/>
        <sz val="11"/>
        <color rgb="FF0000FF"/>
        <rFont val="ＭＳ Ｐゴシック"/>
        <family val="3"/>
        <charset val="128"/>
      </rPr>
      <t>1</t>
    </r>
    <r>
      <rPr>
        <sz val="11"/>
        <color rgb="FF0000FF"/>
        <rFont val="ＭＳ Ｐゴシック"/>
        <family val="3"/>
        <charset val="128"/>
      </rPr>
      <t xml:space="preserve"> (thousand)</t>
    </r>
    <phoneticPr fontId="2"/>
  </si>
  <si>
    <t xml:space="preserve">   Number of units for gas supply = number of meters installed - number of meters unused (unoccupied houses, etc.) - number of units of gas supply from other companies. Prior to FY16.3, Number of meters installed.</t>
    <phoneticPr fontId="2"/>
  </si>
  <si>
    <t>*2 国内連結ベース</t>
    <rPh sb="3" eb="5">
      <t>コクナイ</t>
    </rPh>
    <rPh sb="5" eb="7">
      <t>レンケツ</t>
    </rPh>
    <phoneticPr fontId="2"/>
  </si>
  <si>
    <t xml:space="preserve">    Domestic consolidated basis</t>
    <phoneticPr fontId="2"/>
  </si>
  <si>
    <r>
      <t xml:space="preserve">お客さまアカウント数 * </t>
    </r>
    <r>
      <rPr>
        <b/>
        <sz val="11"/>
        <color rgb="FF0000FF"/>
        <rFont val="ＭＳ Ｐゴシック"/>
        <family val="3"/>
        <charset val="128"/>
        <scheme val="minor"/>
      </rPr>
      <t>Number of customer accounts *</t>
    </r>
    <phoneticPr fontId="2"/>
  </si>
  <si>
    <r>
      <t xml:space="preserve">  </t>
    </r>
    <r>
      <rPr>
        <sz val="11"/>
        <color rgb="FF0000FF"/>
        <rFont val="ＭＳ Ｐゴシック"/>
        <family val="3"/>
        <charset val="128"/>
        <scheme val="minor"/>
      </rPr>
      <t>Total number of contracts for gas, electricity, LPG, ENE FARM, “Sumikata” services, Utility Agent, etc.</t>
    </r>
    <phoneticPr fontId="2"/>
  </si>
  <si>
    <r>
      <t>(参考)大阪市の平均気温</t>
    </r>
    <r>
      <rPr>
        <b/>
        <sz val="11"/>
        <color rgb="FF0000FF"/>
        <rFont val="ＭＳ Ｐゴシック"/>
        <family val="3"/>
        <charset val="128"/>
        <scheme val="minor"/>
      </rPr>
      <t xml:space="preserve"> (Reference) Average temperature of Osaka City</t>
    </r>
    <rPh sb="1" eb="3">
      <t>サンコウ</t>
    </rPh>
    <rPh sb="4" eb="6">
      <t>オオサカ</t>
    </rPh>
    <rPh sb="6" eb="7">
      <t>シ</t>
    </rPh>
    <rPh sb="8" eb="10">
      <t>ヘイキン</t>
    </rPh>
    <rPh sb="10" eb="12">
      <t>キオン</t>
    </rPh>
    <phoneticPr fontId="2"/>
  </si>
  <si>
    <r>
      <t>出典 : 気象庁</t>
    </r>
    <r>
      <rPr>
        <sz val="11"/>
        <color rgb="FF0000FF"/>
        <rFont val="ＭＳ Ｐゴシック"/>
        <family val="3"/>
        <charset val="128"/>
        <scheme val="minor"/>
      </rPr>
      <t xml:space="preserve"> Source : Japan Meteorological Agency</t>
    </r>
    <rPh sb="5" eb="8">
      <t>キショウチョウ</t>
    </rPh>
    <phoneticPr fontId="2"/>
  </si>
  <si>
    <r>
      <t xml:space="preserve">*2 出荷ベース
    </t>
    </r>
    <r>
      <rPr>
        <sz val="11"/>
        <color rgb="FF0000FF"/>
        <rFont val="ＭＳ Ｐゴシック"/>
        <family val="3"/>
        <charset val="128"/>
        <scheme val="minor"/>
      </rPr>
      <t>Shipping basis</t>
    </r>
    <rPh sb="3" eb="5">
      <t>シュッカ</t>
    </rPh>
    <phoneticPr fontId="49"/>
  </si>
  <si>
    <r>
      <t xml:space="preserve">*1 各年度までに設置したストックの実績
</t>
    </r>
    <r>
      <rPr>
        <sz val="11"/>
        <color rgb="FF0000FF"/>
        <rFont val="ＭＳ Ｐゴシック"/>
        <family val="3"/>
        <charset val="128"/>
        <scheme val="minor"/>
      </rPr>
      <t xml:space="preserve">    Cumulative results installed by each fiscal year.</t>
    </r>
    <rPh sb="3" eb="6">
      <t>カクネンド</t>
    </rPh>
    <rPh sb="9" eb="11">
      <t>セッチ</t>
    </rPh>
    <rPh sb="18" eb="20">
      <t>ジッセキ</t>
    </rPh>
    <phoneticPr fontId="2"/>
  </si>
  <si>
    <r>
      <t xml:space="preserve">主要ガス機器販売実績 </t>
    </r>
    <r>
      <rPr>
        <b/>
        <sz val="11"/>
        <color rgb="FF0000FF"/>
        <rFont val="ＭＳ Ｐゴシック"/>
        <family val="3"/>
        <charset val="128"/>
        <scheme val="minor"/>
      </rPr>
      <t>Sales of major gas appliances</t>
    </r>
    <rPh sb="0" eb="2">
      <t>シュヨウ</t>
    </rPh>
    <rPh sb="4" eb="6">
      <t>キキ</t>
    </rPh>
    <rPh sb="6" eb="8">
      <t>ハンバイ</t>
    </rPh>
    <rPh sb="8" eb="10">
      <t>ジッセキ</t>
    </rPh>
    <phoneticPr fontId="2"/>
  </si>
  <si>
    <r>
      <t xml:space="preserve">会計年度 </t>
    </r>
    <r>
      <rPr>
        <b/>
        <sz val="11"/>
        <color rgb="FF0000FF"/>
        <rFont val="ＭＳ Ｐゴシック"/>
        <family val="3"/>
        <charset val="128"/>
      </rPr>
      <t>FY</t>
    </r>
    <rPh sb="0" eb="2">
      <t>カイケイ</t>
    </rPh>
    <rPh sb="2" eb="4">
      <t>ネンド</t>
    </rPh>
    <phoneticPr fontId="12"/>
  </si>
  <si>
    <r>
      <t xml:space="preserve">家庭用ガスコージェネレーションシステム (台)
</t>
    </r>
    <r>
      <rPr>
        <sz val="11"/>
        <color rgb="FF0000FF"/>
        <rFont val="ＭＳ Ｐゴシック"/>
        <family val="3"/>
        <charset val="128"/>
      </rPr>
      <t>Gas co-generation system for residential use (units)</t>
    </r>
    <rPh sb="21" eb="22">
      <t>ダイ</t>
    </rPh>
    <phoneticPr fontId="2"/>
  </si>
  <si>
    <r>
      <t xml:space="preserve">業務用ガスコージェネレーション稼働実績 * 1 (千kW)
</t>
    </r>
    <r>
      <rPr>
        <sz val="11"/>
        <color rgb="FF0000FF"/>
        <rFont val="ＭＳ Ｐゴシック"/>
        <family val="3"/>
        <charset val="128"/>
        <scheme val="minor"/>
      </rPr>
      <t>Gas co-generation for industrial running capacity (thousand kW)</t>
    </r>
    <rPh sb="25" eb="26">
      <t>セン</t>
    </rPh>
    <phoneticPr fontId="2"/>
  </si>
  <si>
    <r>
      <t xml:space="preserve">ガス空調 *2(千kW) 
</t>
    </r>
    <r>
      <rPr>
        <sz val="11"/>
        <color rgb="FF0000FF"/>
        <rFont val="ＭＳ Ｐゴシック"/>
        <family val="3"/>
        <charset val="128"/>
        <scheme val="minor"/>
      </rPr>
      <t>Gas heat pump (thousand kW)</t>
    </r>
    <phoneticPr fontId="2"/>
  </si>
  <si>
    <r>
      <t xml:space="preserve">都市ガス製造所別設備数 </t>
    </r>
    <r>
      <rPr>
        <b/>
        <sz val="11"/>
        <color rgb="FF0000FF"/>
        <rFont val="ＭＳ Ｐゴシック"/>
        <family val="3"/>
        <charset val="128"/>
        <scheme val="minor"/>
      </rPr>
      <t>Number of Facilities in City Gas Processing Terminals</t>
    </r>
    <rPh sb="0" eb="2">
      <t>トシ</t>
    </rPh>
    <rPh sb="4" eb="6">
      <t>セイゾウ</t>
    </rPh>
    <rPh sb="6" eb="7">
      <t>ショ</t>
    </rPh>
    <rPh sb="7" eb="8">
      <t>ベツ</t>
    </rPh>
    <rPh sb="8" eb="10">
      <t>セツビ</t>
    </rPh>
    <rPh sb="10" eb="11">
      <t>スウ</t>
    </rPh>
    <phoneticPr fontId="2"/>
  </si>
  <si>
    <r>
      <t xml:space="preserve">姫路製造所
</t>
    </r>
    <r>
      <rPr>
        <sz val="11"/>
        <color rgb="FF0000FF"/>
        <rFont val="ＭＳ Ｐゴシック"/>
        <family val="3"/>
        <charset val="128"/>
        <scheme val="minor"/>
      </rPr>
      <t>Himeji terminal</t>
    </r>
    <rPh sb="2" eb="4">
      <t>セイゾウ</t>
    </rPh>
    <rPh sb="4" eb="5">
      <t>ショ</t>
    </rPh>
    <phoneticPr fontId="2"/>
  </si>
  <si>
    <r>
      <t xml:space="preserve">泉北製造所
</t>
    </r>
    <r>
      <rPr>
        <sz val="11"/>
        <color rgb="FF0000FF"/>
        <rFont val="ＭＳ Ｐゴシック"/>
        <family val="3"/>
        <charset val="128"/>
        <scheme val="minor"/>
      </rPr>
      <t>Senboku terminal</t>
    </r>
    <rPh sb="2" eb="4">
      <t>セイゾウ</t>
    </rPh>
    <rPh sb="4" eb="5">
      <t>ショ</t>
    </rPh>
    <phoneticPr fontId="2"/>
  </si>
  <si>
    <r>
      <t xml:space="preserve">ＬＮＧ気化能力（千ｍ3／時）
</t>
    </r>
    <r>
      <rPr>
        <sz val="11"/>
        <color rgb="FF0000FF"/>
        <rFont val="ＭＳ Ｐゴシック"/>
        <family val="3"/>
        <charset val="128"/>
        <scheme val="minor"/>
      </rPr>
      <t>LNG vaporization capacity (1,000 m³ / hour)</t>
    </r>
    <phoneticPr fontId="2"/>
  </si>
  <si>
    <r>
      <t xml:space="preserve">ＬＮＧ気化設備 (基)
</t>
    </r>
    <r>
      <rPr>
        <sz val="11"/>
        <color rgb="FF0000FF"/>
        <rFont val="ＭＳ Ｐゴシック"/>
        <family val="3"/>
        <charset val="128"/>
        <scheme val="minor"/>
      </rPr>
      <t>LNG vaporization facility (units)</t>
    </r>
    <rPh sb="9" eb="10">
      <t>キ</t>
    </rPh>
    <phoneticPr fontId="2"/>
  </si>
  <si>
    <r>
      <t xml:space="preserve">ＬＮＧタンク (基)
</t>
    </r>
    <r>
      <rPr>
        <sz val="11"/>
        <color rgb="FF0000FF"/>
        <rFont val="ＭＳ Ｐゴシック"/>
        <family val="3"/>
        <charset val="128"/>
        <scheme val="minor"/>
      </rPr>
      <t>LNG tanks (units)</t>
    </r>
    <phoneticPr fontId="2"/>
  </si>
  <si>
    <r>
      <t xml:space="preserve">ＬＮＧタンク総容量 (kl)
</t>
    </r>
    <r>
      <rPr>
        <sz val="11"/>
        <color rgb="FF0000FF"/>
        <rFont val="ＭＳ Ｐゴシック"/>
        <family val="3"/>
        <charset val="128"/>
        <scheme val="minor"/>
      </rPr>
      <t>Total LNG tank capacity (kl)</t>
    </r>
    <phoneticPr fontId="2"/>
  </si>
  <si>
    <r>
      <t xml:space="preserve">主原料
</t>
    </r>
    <r>
      <rPr>
        <sz val="11"/>
        <color rgb="FF0000FF"/>
        <rFont val="ＭＳ Ｐゴシック"/>
        <family val="3"/>
        <charset val="128"/>
        <scheme val="minor"/>
      </rPr>
      <t>Main materials</t>
    </r>
    <phoneticPr fontId="2"/>
  </si>
  <si>
    <r>
      <t xml:space="preserve">高圧 *1
</t>
    </r>
    <r>
      <rPr>
        <sz val="11"/>
        <color rgb="FF0000FF"/>
        <rFont val="ＭＳ Ｐゴシック"/>
        <family val="3"/>
        <charset val="128"/>
      </rPr>
      <t>High-pressure *1</t>
    </r>
    <rPh sb="0" eb="2">
      <t>コウアツ</t>
    </rPh>
    <phoneticPr fontId="2"/>
  </si>
  <si>
    <r>
      <t xml:space="preserve">中圧A *2
</t>
    </r>
    <r>
      <rPr>
        <sz val="11"/>
        <color rgb="FF0000FF"/>
        <rFont val="ＭＳ Ｐゴシック"/>
        <family val="3"/>
        <charset val="128"/>
      </rPr>
      <t>Medium-pressure A *2</t>
    </r>
    <rPh sb="0" eb="2">
      <t>チュウアツ</t>
    </rPh>
    <phoneticPr fontId="2"/>
  </si>
  <si>
    <r>
      <t xml:space="preserve">低圧本管 *4
</t>
    </r>
    <r>
      <rPr>
        <sz val="11"/>
        <color rgb="FF0000FF"/>
        <rFont val="ＭＳ Ｐゴシック"/>
        <family val="3"/>
        <charset val="128"/>
      </rPr>
      <t>Low-pressure main pipe *4</t>
    </r>
    <phoneticPr fontId="2"/>
  </si>
  <si>
    <r>
      <t xml:space="preserve">本管計
</t>
    </r>
    <r>
      <rPr>
        <sz val="11"/>
        <color rgb="FF0000FF"/>
        <rFont val="ＭＳ Ｐゴシック"/>
        <family val="3"/>
        <charset val="128"/>
      </rPr>
      <t>Length of main pipes</t>
    </r>
    <phoneticPr fontId="2"/>
  </si>
  <si>
    <r>
      <t xml:space="preserve">支管
</t>
    </r>
    <r>
      <rPr>
        <sz val="11"/>
        <color rgb="FF0000FF"/>
        <rFont val="ＭＳ Ｐゴシック"/>
        <family val="3"/>
        <charset val="128"/>
      </rPr>
      <t>Length of branch pipes</t>
    </r>
    <phoneticPr fontId="2"/>
  </si>
  <si>
    <r>
      <t xml:space="preserve">本支管計
</t>
    </r>
    <r>
      <rPr>
        <sz val="11"/>
        <color rgb="FF0000FF"/>
        <rFont val="ＭＳ Ｐゴシック"/>
        <family val="3"/>
        <charset val="128"/>
      </rPr>
      <t>Total Length of main and branch pipes</t>
    </r>
    <phoneticPr fontId="2"/>
  </si>
  <si>
    <r>
      <t xml:space="preserve">供給管
</t>
    </r>
    <r>
      <rPr>
        <sz val="11"/>
        <color rgb="FF0000FF"/>
        <rFont val="ＭＳ Ｐゴシック"/>
        <family val="3"/>
        <charset val="128"/>
        <scheme val="minor"/>
      </rPr>
      <t>Length of supply pipes</t>
    </r>
    <phoneticPr fontId="2"/>
  </si>
  <si>
    <r>
      <t xml:space="preserve">*1 最高使用ガス圧力が1.0MPa以上のもの
  </t>
    </r>
    <r>
      <rPr>
        <sz val="11"/>
        <color rgb="FF0000FF"/>
        <rFont val="ＭＳ Ｐゴシック"/>
        <family val="3"/>
        <charset val="128"/>
        <scheme val="minor"/>
      </rPr>
      <t>1.0 MPa or higher in maximum pressure of gas distributed</t>
    </r>
    <phoneticPr fontId="2"/>
  </si>
  <si>
    <r>
      <t xml:space="preserve">*2 最高使用ガス圧力が0.3MPa以上1.0MPa未満のもの
    </t>
    </r>
    <r>
      <rPr>
        <sz val="11"/>
        <color rgb="FF0000FF"/>
        <rFont val="ＭＳ Ｐゴシック"/>
        <family val="3"/>
        <charset val="128"/>
        <scheme val="minor"/>
      </rPr>
      <t>0.3 MPa or higher and less than 1.0 MPa in maximum pressure of gas distributed</t>
    </r>
    <phoneticPr fontId="2"/>
  </si>
  <si>
    <r>
      <t xml:space="preserve">*3 最高使用ガス圧力が0.1MPa以上0.3MPa未満のもの
  </t>
    </r>
    <r>
      <rPr>
        <sz val="11"/>
        <color rgb="FF0000FF"/>
        <rFont val="ＭＳ Ｐゴシック"/>
        <family val="3"/>
        <charset val="128"/>
        <scheme val="minor"/>
      </rPr>
      <t xml:space="preserve"> 0.1 MPa or higher and less than 0.3 MPa in maximum pressure of gas distributed</t>
    </r>
    <phoneticPr fontId="2"/>
  </si>
  <si>
    <r>
      <t xml:space="preserve">*4 最高使用ガス圧力が0.1MPa未満のもの
    </t>
    </r>
    <r>
      <rPr>
        <sz val="11"/>
        <color rgb="FF0000FF"/>
        <rFont val="ＭＳ Ｐゴシック"/>
        <family val="3"/>
        <charset val="128"/>
        <scheme val="minor"/>
      </rPr>
      <t>Less than 0.1 MPa in maximum pressure of gas distributed</t>
    </r>
    <phoneticPr fontId="2"/>
  </si>
  <si>
    <r>
      <t xml:space="preserve">導管延長の推移 </t>
    </r>
    <r>
      <rPr>
        <b/>
        <sz val="11"/>
        <color rgb="FF0000FF"/>
        <rFont val="ＭＳ Ｐゴシック"/>
        <family val="3"/>
        <charset val="128"/>
        <scheme val="minor"/>
      </rPr>
      <t>Change in total length of gas pipes</t>
    </r>
    <phoneticPr fontId="2"/>
  </si>
  <si>
    <r>
      <rPr>
        <sz val="11"/>
        <rFont val="ＭＳ Ｐゴシック"/>
        <family val="3"/>
        <charset val="128"/>
        <scheme val="minor"/>
      </rPr>
      <t>(2022年3月31日現在</t>
    </r>
    <r>
      <rPr>
        <sz val="11"/>
        <color rgb="FF0000FF"/>
        <rFont val="ＭＳ Ｐゴシック"/>
        <family val="3"/>
        <charset val="128"/>
        <scheme val="minor"/>
      </rPr>
      <t xml:space="preserve"> As of March 31, 2022)</t>
    </r>
    <phoneticPr fontId="2"/>
  </si>
  <si>
    <r>
      <t>DaigasグループのLNG船一覧　</t>
    </r>
    <r>
      <rPr>
        <b/>
        <sz val="11"/>
        <color rgb="FF0000FF"/>
        <rFont val="ＭＳ Ｐゴシック"/>
        <family val="3"/>
        <charset val="128"/>
        <scheme val="minor"/>
      </rPr>
      <t>LNG Carriers of Daigas group</t>
    </r>
    <phoneticPr fontId="2"/>
  </si>
  <si>
    <r>
      <t xml:space="preserve">就航年月
</t>
    </r>
    <r>
      <rPr>
        <b/>
        <sz val="11"/>
        <color rgb="FF0000FF"/>
        <rFont val="ＭＳ Ｐゴシック"/>
        <family val="3"/>
        <charset val="128"/>
        <scheme val="minor"/>
      </rPr>
      <t>Delivery</t>
    </r>
    <rPh sb="0" eb="2">
      <t>シュウコウ</t>
    </rPh>
    <rPh sb="2" eb="4">
      <t>ネンゲツ</t>
    </rPh>
    <phoneticPr fontId="2"/>
  </si>
  <si>
    <r>
      <t xml:space="preserve">船名
</t>
    </r>
    <r>
      <rPr>
        <b/>
        <sz val="11"/>
        <color rgb="FF0000FF"/>
        <rFont val="ＭＳ Ｐゴシック"/>
        <family val="3"/>
        <charset val="128"/>
        <scheme val="minor"/>
      </rPr>
      <t>Name</t>
    </r>
    <rPh sb="0" eb="1">
      <t>フネ</t>
    </rPh>
    <rPh sb="1" eb="2">
      <t>メイ</t>
    </rPh>
    <phoneticPr fontId="2"/>
  </si>
  <si>
    <r>
      <t xml:space="preserve">容量
</t>
    </r>
    <r>
      <rPr>
        <b/>
        <sz val="11"/>
        <color rgb="FF0000FF"/>
        <rFont val="ＭＳ Ｐゴシック"/>
        <family val="3"/>
        <charset val="128"/>
        <scheme val="minor"/>
      </rPr>
      <t>Capacity</t>
    </r>
    <rPh sb="0" eb="2">
      <t>ヨウリョウ</t>
    </rPh>
    <phoneticPr fontId="2"/>
  </si>
  <si>
    <r>
      <t>(千トン</t>
    </r>
    <r>
      <rPr>
        <sz val="11"/>
        <color rgb="FF0000FF"/>
        <rFont val="ＭＳ Ｐゴシック"/>
        <family val="3"/>
        <charset val="128"/>
        <scheme val="minor"/>
      </rPr>
      <t xml:space="preserve"> thousand ton)</t>
    </r>
    <phoneticPr fontId="2"/>
  </si>
  <si>
    <r>
      <t xml:space="preserve">Daigasグループ LNG取扱量 </t>
    </r>
    <r>
      <rPr>
        <b/>
        <sz val="11"/>
        <color rgb="FF0000FF"/>
        <rFont val="ＭＳ Ｐゴシック"/>
        <family val="3"/>
        <charset val="128"/>
        <scheme val="minor"/>
      </rPr>
      <t>LNG handled by Daigas group</t>
    </r>
    <rPh sb="14" eb="16">
      <t>トリアツカイ</t>
    </rPh>
    <rPh sb="16" eb="17">
      <t>リョウ</t>
    </rPh>
    <phoneticPr fontId="2"/>
  </si>
  <si>
    <r>
      <t xml:space="preserve">会計年度 </t>
    </r>
    <r>
      <rPr>
        <b/>
        <sz val="11"/>
        <color rgb="FF0000FF"/>
        <rFont val="ＭＳ Ｐゴシック"/>
        <family val="3"/>
        <charset val="128"/>
        <scheme val="minor"/>
      </rPr>
      <t>FY</t>
    </r>
    <rPh sb="0" eb="2">
      <t>カイケイ</t>
    </rPh>
    <phoneticPr fontId="2"/>
  </si>
  <si>
    <r>
      <t xml:space="preserve">海外エネルギー / ライフ＆ビジネス ソリューション </t>
    </r>
    <r>
      <rPr>
        <b/>
        <sz val="11"/>
        <color rgb="FF0000FF"/>
        <rFont val="ＭＳ Ｐゴシック"/>
        <family val="3"/>
        <charset val="128"/>
        <scheme val="minor"/>
      </rPr>
      <t>International Energy / Life &amp; Business Solutions</t>
    </r>
    <phoneticPr fontId="2"/>
  </si>
  <si>
    <r>
      <t xml:space="preserve">海外エネルギー内訳 </t>
    </r>
    <r>
      <rPr>
        <b/>
        <sz val="11"/>
        <color rgb="FF0000FF"/>
        <rFont val="ＭＳ Ｐゴシック"/>
        <family val="3"/>
        <charset val="128"/>
        <scheme val="minor"/>
      </rPr>
      <t>Breakdown of International Energy</t>
    </r>
    <rPh sb="0" eb="2">
      <t>カイガイ</t>
    </rPh>
    <rPh sb="7" eb="9">
      <t>ウチワケ</t>
    </rPh>
    <phoneticPr fontId="2"/>
  </si>
  <si>
    <r>
      <t xml:space="preserve">*1 Osaka Gas Energy America Corpoation、Osaka Gas Resources America CorporationをOsaka Gas Freedom Energy Corporationに統合。　　Osaka Gas Freedom Energy Corporationの社名をOsaka Gas USA Corporationに変更。これら米国子会社再編は2014年8月31日付で完了。
    </t>
    </r>
    <r>
      <rPr>
        <sz val="11"/>
        <color rgb="FF0000FF"/>
        <rFont val="ＭＳ Ｐゴシック"/>
        <family val="3"/>
        <charset val="128"/>
        <scheme val="minor"/>
      </rPr>
      <t>Osaka Gas Energy America Corporation and Osaka Gas Resources America Corporation were merged into Osaka Gas Freedom Energy Corporation.      The company name changed from Osaka Gas Freedom Energy Corporation to Osaka Gas USA Corporation. Restructuring of these U.S.A subsidiaries was completed on August 31st, 2014.</t>
    </r>
    <rPh sb="158" eb="160">
      <t>シャメイ</t>
    </rPh>
    <rPh sb="187" eb="189">
      <t>ヘンコウ</t>
    </rPh>
    <rPh sb="193" eb="195">
      <t>ベイコク</t>
    </rPh>
    <rPh sb="195" eb="198">
      <t>コガイシャ</t>
    </rPh>
    <rPh sb="198" eb="200">
      <t>サイヘン</t>
    </rPh>
    <rPh sb="213" eb="215">
      <t>カンリョウ</t>
    </rPh>
    <phoneticPr fontId="2"/>
  </si>
  <si>
    <r>
      <t xml:space="preserve">*2 ヘッジ会計適用外のデリバティブ時価評価影響を除く  </t>
    </r>
    <r>
      <rPr>
        <sz val="11"/>
        <color rgb="FF0000FF"/>
        <rFont val="ＭＳ Ｐゴシック"/>
        <family val="3"/>
        <charset val="128"/>
        <scheme val="minor"/>
      </rPr>
      <t>Excluding profit/loss on market value of derivative</t>
    </r>
    <phoneticPr fontId="2"/>
  </si>
  <si>
    <r>
      <t xml:space="preserve">17.3
(新 </t>
    </r>
    <r>
      <rPr>
        <b/>
        <sz val="11"/>
        <color rgb="FF0000FF"/>
        <rFont val="ＭＳ Ｐゴシック"/>
        <family val="3"/>
        <charset val="128"/>
        <scheme val="minor"/>
      </rPr>
      <t>New</t>
    </r>
    <r>
      <rPr>
        <b/>
        <sz val="11"/>
        <color theme="1"/>
        <rFont val="ＭＳ Ｐゴシック"/>
        <family val="3"/>
        <charset val="128"/>
        <scheme val="minor"/>
      </rPr>
      <t>)</t>
    </r>
    <phoneticPr fontId="2"/>
  </si>
  <si>
    <r>
      <t xml:space="preserve">21.3
(新 </t>
    </r>
    <r>
      <rPr>
        <b/>
        <sz val="11"/>
        <color rgb="FF0000FF"/>
        <rFont val="ＭＳ Ｐゴシック"/>
        <family val="3"/>
        <charset val="128"/>
        <scheme val="minor"/>
      </rPr>
      <t>New</t>
    </r>
    <r>
      <rPr>
        <b/>
        <sz val="11"/>
        <color theme="1"/>
        <rFont val="ＭＳ Ｐゴシック"/>
        <family val="3"/>
        <charset val="128"/>
        <scheme val="minor"/>
      </rPr>
      <t>)</t>
    </r>
    <phoneticPr fontId="2"/>
  </si>
  <si>
    <r>
      <t>（百万円</t>
    </r>
    <r>
      <rPr>
        <sz val="11"/>
        <color rgb="FF0000FF"/>
        <rFont val="ＭＳ Ｐゴシック"/>
        <family val="3"/>
        <charset val="128"/>
        <scheme val="minor"/>
      </rPr>
      <t xml:space="preserve"> million yen</t>
    </r>
    <r>
      <rPr>
        <sz val="11"/>
        <color theme="1"/>
        <rFont val="ＭＳ Ｐゴシック"/>
        <family val="3"/>
        <charset val="128"/>
        <scheme val="minor"/>
      </rPr>
      <t>)</t>
    </r>
    <phoneticPr fontId="2"/>
  </si>
  <si>
    <r>
      <t xml:space="preserve">*1 ㈱アーバネックスの社名を2013年4月1日付で大阪ガス都市開発㈱に変更  </t>
    </r>
    <r>
      <rPr>
        <sz val="11"/>
        <color rgb="FF0000FF"/>
        <rFont val="ＭＳ Ｐゴシック"/>
        <family val="3"/>
        <charset val="128"/>
        <scheme val="minor"/>
      </rPr>
      <t>The company name changed from Urbanex Co., Ltd to Osaka Gas Urban Development Co., Ltd. on April 1st, 2013.</t>
    </r>
    <rPh sb="19" eb="20">
      <t>ネン</t>
    </rPh>
    <rPh sb="21" eb="22">
      <t>ガツ</t>
    </rPh>
    <rPh sb="23" eb="24">
      <t>ニチ</t>
    </rPh>
    <rPh sb="24" eb="25">
      <t>ヅ</t>
    </rPh>
    <rPh sb="36" eb="38">
      <t>ヘンコウ</t>
    </rPh>
    <phoneticPr fontId="2"/>
  </si>
  <si>
    <r>
      <t xml:space="preserve">*2 大阪ガスケミカル㈱が、2015年4月1日付で子会社の日本エンバイロケミカルズ㈱を吸収合併  </t>
    </r>
    <r>
      <rPr>
        <sz val="11"/>
        <color rgb="FF0000FF"/>
        <rFont val="ＭＳ Ｐゴシック"/>
        <family val="3"/>
        <charset val="128"/>
        <scheme val="minor"/>
      </rPr>
      <t>Japan EnviroChemicals, Ltd was merged into Osaka Gas Chemicals Co., Ltd. as of April 1st, 2015.</t>
    </r>
    <phoneticPr fontId="2"/>
  </si>
  <si>
    <r>
      <t xml:space="preserve">（2022年3月末時点 </t>
    </r>
    <r>
      <rPr>
        <sz val="11"/>
        <color rgb="FF0000FF"/>
        <rFont val="ＭＳ Ｐゴシック"/>
        <family val="3"/>
        <charset val="128"/>
        <scheme val="minor"/>
      </rPr>
      <t>As of March 31, 2022</t>
    </r>
    <r>
      <rPr>
        <sz val="11"/>
        <rFont val="ＭＳ Ｐゴシック"/>
        <family val="3"/>
        <charset val="128"/>
        <scheme val="minor"/>
      </rPr>
      <t>）</t>
    </r>
    <phoneticPr fontId="3"/>
  </si>
  <si>
    <r>
      <t>成長投資の状況　</t>
    </r>
    <r>
      <rPr>
        <b/>
        <sz val="11"/>
        <color rgb="FF0000FF"/>
        <rFont val="ＭＳ Ｐゴシック"/>
        <family val="3"/>
        <charset val="128"/>
        <scheme val="minor"/>
      </rPr>
      <t>Investments for growth</t>
    </r>
    <phoneticPr fontId="3"/>
  </si>
  <si>
    <r>
      <t xml:space="preserve">電源構成 </t>
    </r>
    <r>
      <rPr>
        <b/>
        <sz val="11"/>
        <color rgb="FF0000FF"/>
        <rFont val="ＭＳ Ｐゴシック"/>
        <family val="3"/>
        <charset val="128"/>
        <scheme val="minor"/>
      </rPr>
      <t>Composition of generation</t>
    </r>
    <rPh sb="0" eb="2">
      <t>デンゲン</t>
    </rPh>
    <rPh sb="2" eb="4">
      <t>コウセイ</t>
    </rPh>
    <phoneticPr fontId="2"/>
  </si>
  <si>
    <r>
      <t>Daigas グループ　持分電源容量</t>
    </r>
    <r>
      <rPr>
        <b/>
        <sz val="11"/>
        <color rgb="FF0000FF"/>
        <rFont val="ＭＳ Ｐゴシック"/>
        <family val="3"/>
        <charset val="128"/>
        <scheme val="minor"/>
      </rPr>
      <t xml:space="preserve"> Generation capacity of Daigas group</t>
    </r>
    <rPh sb="12" eb="14">
      <t>モチブン</t>
    </rPh>
    <rPh sb="14" eb="16">
      <t>デンゲン</t>
    </rPh>
    <rPh sb="16" eb="18">
      <t>ヨウリョウ</t>
    </rPh>
    <phoneticPr fontId="2"/>
  </si>
  <si>
    <r>
      <t xml:space="preserve">運転中
</t>
    </r>
    <r>
      <rPr>
        <sz val="10"/>
        <color rgb="FF0070C0"/>
        <rFont val="ＭＳ Ｐゴシック"/>
        <family val="3"/>
        <charset val="128"/>
        <scheme val="minor"/>
      </rPr>
      <t>Operating</t>
    </r>
    <rPh sb="0" eb="3">
      <t>ウンテンチュウ</t>
    </rPh>
    <phoneticPr fontId="2"/>
  </si>
  <si>
    <r>
      <t xml:space="preserve">　建設中等
</t>
    </r>
    <r>
      <rPr>
        <sz val="10"/>
        <color rgb="FF0070C0"/>
        <rFont val="ＭＳ Ｐゴシック"/>
        <family val="3"/>
        <charset val="128"/>
        <scheme val="minor"/>
      </rPr>
      <t>Under construction, etc</t>
    </r>
    <rPh sb="1" eb="5">
      <t>ケンセツチュウナド</t>
    </rPh>
    <phoneticPr fontId="2"/>
  </si>
  <si>
    <r>
      <t xml:space="preserve">合計 </t>
    </r>
    <r>
      <rPr>
        <sz val="10"/>
        <color rgb="FF0070C0"/>
        <rFont val="ＭＳ Ｐゴシック"/>
        <family val="3"/>
        <charset val="128"/>
        <scheme val="minor"/>
      </rPr>
      <t>Total</t>
    </r>
    <rPh sb="0" eb="2">
      <t>ゴウケイ</t>
    </rPh>
    <phoneticPr fontId="2"/>
  </si>
  <si>
    <r>
      <t>LNG　</t>
    </r>
    <r>
      <rPr>
        <sz val="11"/>
        <color rgb="FF0070C0"/>
        <rFont val="ＭＳ Ｐゴシック"/>
        <family val="3"/>
        <charset val="128"/>
        <scheme val="minor"/>
      </rPr>
      <t>LNG</t>
    </r>
    <phoneticPr fontId="2"/>
  </si>
  <si>
    <r>
      <t>石炭　</t>
    </r>
    <r>
      <rPr>
        <sz val="11"/>
        <color rgb="FF0070C0"/>
        <rFont val="ＭＳ Ｐゴシック"/>
        <family val="3"/>
        <charset val="128"/>
        <scheme val="minor"/>
      </rPr>
      <t>Coal</t>
    </r>
    <rPh sb="0" eb="2">
      <t>セキタン</t>
    </rPh>
    <phoneticPr fontId="2"/>
  </si>
  <si>
    <r>
      <t xml:space="preserve">火力 </t>
    </r>
    <r>
      <rPr>
        <sz val="11"/>
        <color rgb="FF0070C0"/>
        <rFont val="ＭＳ Ｐゴシック"/>
        <family val="3"/>
        <charset val="128"/>
        <scheme val="minor"/>
      </rPr>
      <t>Thermal</t>
    </r>
    <rPh sb="0" eb="2">
      <t>カリョク</t>
    </rPh>
    <phoneticPr fontId="2"/>
  </si>
  <si>
    <r>
      <t>再生可能エネルギー</t>
    </r>
    <r>
      <rPr>
        <sz val="11"/>
        <color rgb="FF0070C0"/>
        <rFont val="ＭＳ Ｐゴシック"/>
        <family val="3"/>
        <charset val="128"/>
        <scheme val="minor"/>
      </rPr>
      <t xml:space="preserve"> Renewable energy</t>
    </r>
    <rPh sb="0" eb="2">
      <t>サイセイ</t>
    </rPh>
    <rPh sb="2" eb="4">
      <t>カノウ</t>
    </rPh>
    <phoneticPr fontId="2"/>
  </si>
  <si>
    <r>
      <t>その他</t>
    </r>
    <r>
      <rPr>
        <sz val="11"/>
        <color rgb="FF0070C0"/>
        <rFont val="ＭＳ Ｐゴシック"/>
        <family val="3"/>
        <charset val="128"/>
        <scheme val="minor"/>
      </rPr>
      <t xml:space="preserve"> Others</t>
    </r>
    <rPh sb="2" eb="3">
      <t>タ</t>
    </rPh>
    <phoneticPr fontId="2"/>
  </si>
  <si>
    <r>
      <t xml:space="preserve">国内計  </t>
    </r>
    <r>
      <rPr>
        <sz val="11"/>
        <color rgb="FF0070C0"/>
        <rFont val="ＭＳ Ｐゴシック"/>
        <family val="3"/>
        <charset val="128"/>
        <scheme val="minor"/>
      </rPr>
      <t>Domestic</t>
    </r>
    <rPh sb="0" eb="2">
      <t>コクナイ</t>
    </rPh>
    <rPh sb="2" eb="3">
      <t>ケイ</t>
    </rPh>
    <phoneticPr fontId="2"/>
  </si>
  <si>
    <r>
      <t xml:space="preserve">海外計 </t>
    </r>
    <r>
      <rPr>
        <sz val="11"/>
        <color rgb="FF0070C0"/>
        <rFont val="ＭＳ Ｐゴシック"/>
        <family val="3"/>
        <charset val="128"/>
        <scheme val="minor"/>
      </rPr>
      <t xml:space="preserve"> International</t>
    </r>
    <rPh sb="0" eb="2">
      <t>カイガイ</t>
    </rPh>
    <rPh sb="2" eb="3">
      <t>ケイ</t>
    </rPh>
    <phoneticPr fontId="2"/>
  </si>
  <si>
    <r>
      <t>LNG</t>
    </r>
    <r>
      <rPr>
        <sz val="11"/>
        <color rgb="FF0070C0"/>
        <rFont val="ＭＳ Ｐゴシック"/>
        <family val="3"/>
        <charset val="128"/>
        <scheme val="minor"/>
      </rPr>
      <t>　LNG</t>
    </r>
    <phoneticPr fontId="2"/>
  </si>
  <si>
    <r>
      <t xml:space="preserve">国内外合計  </t>
    </r>
    <r>
      <rPr>
        <sz val="11"/>
        <color rgb="FF0070C0"/>
        <rFont val="ＭＳ Ｐゴシック"/>
        <family val="3"/>
        <charset val="128"/>
        <scheme val="minor"/>
      </rPr>
      <t>Domestic and International</t>
    </r>
    <rPh sb="0" eb="3">
      <t>コクナイガイ</t>
    </rPh>
    <rPh sb="3" eb="5">
      <t>ゴウケイ</t>
    </rPh>
    <phoneticPr fontId="2"/>
  </si>
  <si>
    <t>天然ガス・ガスタービン</t>
    <phoneticPr fontId="2"/>
  </si>
  <si>
    <t>September, 2021</t>
    <phoneticPr fontId="2"/>
  </si>
  <si>
    <t>横浜町風力発電所</t>
    <rPh sb="0" eb="2">
      <t>ヨコハマ</t>
    </rPh>
    <rPh sb="2" eb="3">
      <t>マチ</t>
    </rPh>
    <rPh sb="3" eb="5">
      <t>フウリョク</t>
    </rPh>
    <rPh sb="5" eb="7">
      <t>ハツデン</t>
    </rPh>
    <rPh sb="7" eb="8">
      <t>ショ</t>
    </rPh>
    <phoneticPr fontId="2"/>
  </si>
  <si>
    <t>Yokohama Town Wind Power Plant</t>
    <phoneticPr fontId="2"/>
  </si>
  <si>
    <t>Apirl, 2023</t>
    <phoneticPr fontId="2"/>
  </si>
  <si>
    <t>雫石太陽光発電所</t>
    <rPh sb="0" eb="2">
      <t>シズクイシ</t>
    </rPh>
    <rPh sb="2" eb="5">
      <t>タイヨウコウ</t>
    </rPh>
    <rPh sb="5" eb="8">
      <t>ハツデンショ</t>
    </rPh>
    <phoneticPr fontId="2"/>
  </si>
  <si>
    <t>Shizukuishi Solar Power Plant</t>
    <phoneticPr fontId="2"/>
  </si>
  <si>
    <t>October, 2016</t>
    <phoneticPr fontId="2"/>
  </si>
  <si>
    <t>岩手県</t>
    <rPh sb="0" eb="3">
      <t>イワテケン</t>
    </rPh>
    <phoneticPr fontId="2"/>
  </si>
  <si>
    <t>Iwate</t>
    <phoneticPr fontId="2"/>
  </si>
  <si>
    <t>ハル水戸第1~第5発電所</t>
    <rPh sb="2" eb="4">
      <t>ミト</t>
    </rPh>
    <rPh sb="4" eb="5">
      <t>ダイ</t>
    </rPh>
    <rPh sb="7" eb="8">
      <t>ダイ</t>
    </rPh>
    <rPh sb="9" eb="11">
      <t>ハツデン</t>
    </rPh>
    <rPh sb="11" eb="12">
      <t>ショ</t>
    </rPh>
    <phoneticPr fontId="2"/>
  </si>
  <si>
    <t>Haru Mito Solar Power Plant</t>
    <phoneticPr fontId="2"/>
  </si>
  <si>
    <t>May, 2015</t>
    <phoneticPr fontId="2"/>
  </si>
  <si>
    <t>茨城県</t>
    <rPh sb="0" eb="2">
      <t>イバラキ</t>
    </rPh>
    <phoneticPr fontId="2"/>
  </si>
  <si>
    <t>Ibaraki</t>
    <phoneticPr fontId="2"/>
  </si>
  <si>
    <t>小松太陽光発電所</t>
    <rPh sb="0" eb="2">
      <t>コマツ</t>
    </rPh>
    <rPh sb="2" eb="8">
      <t>タイヨウコウハツデンショ</t>
    </rPh>
    <phoneticPr fontId="2"/>
  </si>
  <si>
    <t>Komatsu Solar Power Plant</t>
    <phoneticPr fontId="2"/>
  </si>
  <si>
    <t>May, 2018</t>
    <phoneticPr fontId="2"/>
  </si>
  <si>
    <t>石川県</t>
    <rPh sb="0" eb="3">
      <t>イシカワケン</t>
    </rPh>
    <phoneticPr fontId="2"/>
  </si>
  <si>
    <t>Ishikawa</t>
    <phoneticPr fontId="2"/>
  </si>
  <si>
    <t>三沢太陽光発電所</t>
  </si>
  <si>
    <t>Misawa Solar Power Plant</t>
    <phoneticPr fontId="2"/>
  </si>
  <si>
    <t>February, 2017</t>
    <phoneticPr fontId="2"/>
  </si>
  <si>
    <t>青森県</t>
    <rPh sb="0" eb="3">
      <t>アオモリケン</t>
    </rPh>
    <phoneticPr fontId="2"/>
  </si>
  <si>
    <t>Aomori</t>
    <phoneticPr fontId="2"/>
  </si>
  <si>
    <t>三重県</t>
    <rPh sb="0" eb="3">
      <t>ミエケン</t>
    </rPh>
    <phoneticPr fontId="2"/>
  </si>
  <si>
    <t>金成姉歯太陽光発電所</t>
    <rPh sb="0" eb="4">
      <t>カンナリアネハ</t>
    </rPh>
    <rPh sb="4" eb="7">
      <t>タイヨウコウ</t>
    </rPh>
    <rPh sb="7" eb="10">
      <t>ハツデンショ</t>
    </rPh>
    <phoneticPr fontId="2"/>
  </si>
  <si>
    <t>Kannari Aneha Solar Power Plant</t>
    <phoneticPr fontId="2"/>
  </si>
  <si>
    <t>宮城県</t>
    <rPh sb="0" eb="3">
      <t>ミヤギケン</t>
    </rPh>
    <phoneticPr fontId="2"/>
  </si>
  <si>
    <t>Miyagi</t>
    <phoneticPr fontId="2"/>
  </si>
  <si>
    <t>信濃町太陽光発電所</t>
    <rPh sb="0" eb="3">
      <t>シナノマチ</t>
    </rPh>
    <rPh sb="3" eb="8">
      <t>タイヨウコウハツデン</t>
    </rPh>
    <rPh sb="8" eb="9">
      <t>ショ</t>
    </rPh>
    <phoneticPr fontId="2"/>
  </si>
  <si>
    <t>Shinano-machi Solar Power Plant</t>
    <phoneticPr fontId="2"/>
  </si>
  <si>
    <t>長野県</t>
    <rPh sb="0" eb="3">
      <t>ナガノケン</t>
    </rPh>
    <phoneticPr fontId="2"/>
  </si>
  <si>
    <t>Nagano</t>
    <phoneticPr fontId="2"/>
  </si>
  <si>
    <t>花巻太陽光発電所</t>
    <rPh sb="0" eb="2">
      <t>ハナマキ</t>
    </rPh>
    <rPh sb="2" eb="8">
      <t>タイヨウコウハツデンショ</t>
    </rPh>
    <phoneticPr fontId="2"/>
  </si>
  <si>
    <t>Hanamaki Solar Power Plant</t>
    <phoneticPr fontId="2"/>
  </si>
  <si>
    <t>March, 2022</t>
    <phoneticPr fontId="2"/>
  </si>
  <si>
    <t>レーベンクリーンエナジー　各発電所</t>
    <rPh sb="13" eb="17">
      <t>カクハツデンショ</t>
    </rPh>
    <phoneticPr fontId="2"/>
  </si>
  <si>
    <t>Leben Clean Energy Solar Power Pltants</t>
    <phoneticPr fontId="2"/>
  </si>
  <si>
    <t>Daigasエナジー㈱各発電所</t>
    <phoneticPr fontId="2"/>
  </si>
  <si>
    <t xml:space="preserve">Daigas Energy Power Plants </t>
    <phoneticPr fontId="2"/>
  </si>
  <si>
    <t>エナジーバンクジャパン㈱ 各発電所</t>
    <phoneticPr fontId="2"/>
  </si>
  <si>
    <t xml:space="preserve">Energy Bank Japan Power Plants </t>
    <phoneticPr fontId="2"/>
  </si>
  <si>
    <t>湯舟沢第一太陽光発電所</t>
    <phoneticPr fontId="2"/>
  </si>
  <si>
    <t>Yubunezawa Solar Power Plant 1</t>
    <phoneticPr fontId="2"/>
  </si>
  <si>
    <t>July, 2022</t>
    <phoneticPr fontId="2"/>
  </si>
  <si>
    <t>竹田太陽光発電所</t>
  </si>
  <si>
    <t>Takeda Solar Power Plant</t>
    <phoneticPr fontId="2"/>
  </si>
  <si>
    <t>大分県</t>
    <rPh sb="0" eb="3">
      <t>オオイタケン</t>
    </rPh>
    <phoneticPr fontId="2"/>
  </si>
  <si>
    <t>Oita</t>
    <phoneticPr fontId="2"/>
  </si>
  <si>
    <t>根木町太陽光発電所</t>
  </si>
  <si>
    <t>Nekko-machi Solar Power Plant</t>
    <phoneticPr fontId="2"/>
  </si>
  <si>
    <t>September, 2022</t>
    <phoneticPr fontId="2"/>
  </si>
  <si>
    <t>2022年度</t>
    <rPh sb="4" eb="6">
      <t>ネンド</t>
    </rPh>
    <phoneticPr fontId="2"/>
  </si>
  <si>
    <t>FY2023.3</t>
    <phoneticPr fontId="2"/>
  </si>
  <si>
    <t>愛知田原バイオマス発電所</t>
    <phoneticPr fontId="2"/>
  </si>
  <si>
    <t>Aichi Tahara Biomass Power Plant</t>
    <phoneticPr fontId="2"/>
  </si>
  <si>
    <t>日向バイオマス発電所</t>
    <phoneticPr fontId="2"/>
  </si>
  <si>
    <t>Hyuga Biomass Power Plant</t>
    <phoneticPr fontId="2"/>
  </si>
  <si>
    <t>November, 2024</t>
    <phoneticPr fontId="2"/>
  </si>
  <si>
    <t>宮崎県</t>
    <rPh sb="0" eb="3">
      <t>ミヤザキケン</t>
    </rPh>
    <phoneticPr fontId="2"/>
  </si>
  <si>
    <t>Miyazaki</t>
    <phoneticPr fontId="2"/>
  </si>
  <si>
    <r>
      <t xml:space="preserve">発電能力 (MW)
</t>
    </r>
    <r>
      <rPr>
        <b/>
        <sz val="11"/>
        <color rgb="FF0000FF"/>
        <rFont val="ＭＳ Ｐゴシック"/>
        <family val="3"/>
        <charset val="128"/>
        <scheme val="minor"/>
      </rPr>
      <t>Capacity (MW)</t>
    </r>
    <rPh sb="0" eb="2">
      <t>ハツデン</t>
    </rPh>
    <rPh sb="2" eb="4">
      <t>ノウリョク</t>
    </rPh>
    <phoneticPr fontId="2"/>
  </si>
  <si>
    <r>
      <t xml:space="preserve">出資比率
</t>
    </r>
    <r>
      <rPr>
        <b/>
        <sz val="11"/>
        <color rgb="FF0000FF"/>
        <rFont val="ＭＳ Ｐゴシック"/>
        <family val="3"/>
        <charset val="128"/>
        <scheme val="minor"/>
      </rPr>
      <t>Shareholding Ratio</t>
    </r>
    <rPh sb="0" eb="2">
      <t>シュッシ</t>
    </rPh>
    <rPh sb="2" eb="4">
      <t>ヒリツ</t>
    </rPh>
    <phoneticPr fontId="2"/>
  </si>
  <si>
    <r>
      <t xml:space="preserve">* バイオマス混焼分除く
</t>
    </r>
    <r>
      <rPr>
        <sz val="11"/>
        <color rgb="FF0000FF"/>
        <rFont val="ＭＳ Ｐゴシック"/>
        <family val="3"/>
        <charset val="128"/>
        <scheme val="minor"/>
      </rPr>
      <t xml:space="preserve">  Excludes biomassmixed combustion</t>
    </r>
    <rPh sb="7" eb="9">
      <t>コンショウ</t>
    </rPh>
    <rPh sb="9" eb="10">
      <t>ブン</t>
    </rPh>
    <rPh sb="10" eb="11">
      <t>ノゾ</t>
    </rPh>
    <phoneticPr fontId="2"/>
  </si>
  <si>
    <r>
      <t xml:space="preserve">国内発電所 </t>
    </r>
    <r>
      <rPr>
        <b/>
        <sz val="11"/>
        <color rgb="FF0000FF"/>
        <rFont val="ＭＳ Ｐゴシック"/>
        <family val="3"/>
        <charset val="128"/>
        <scheme val="minor"/>
      </rPr>
      <t xml:space="preserve">Domestic power plants </t>
    </r>
    <rPh sb="0" eb="2">
      <t>コクナイ</t>
    </rPh>
    <rPh sb="2" eb="5">
      <t>ハツデンショ</t>
    </rPh>
    <phoneticPr fontId="2"/>
  </si>
  <si>
    <r>
      <t>2022年3月末時点　</t>
    </r>
    <r>
      <rPr>
        <sz val="11"/>
        <color rgb="FF0000FF"/>
        <rFont val="ＭＳ Ｐゴシック"/>
        <family val="3"/>
        <charset val="128"/>
        <scheme val="minor"/>
      </rPr>
      <t>(As of March 31, 2022)</t>
    </r>
    <phoneticPr fontId="2"/>
  </si>
  <si>
    <t>天然ガス・GTCC</t>
    <phoneticPr fontId="2"/>
  </si>
  <si>
    <t>Natural gas, GTCC</t>
    <phoneticPr fontId="2"/>
  </si>
  <si>
    <r>
      <t xml:space="preserve">2005年12月 </t>
    </r>
    <r>
      <rPr>
        <vertAlign val="superscript"/>
        <sz val="11"/>
        <color theme="1"/>
        <rFont val="ＭＳ Ｐゴシック"/>
        <family val="3"/>
        <charset val="128"/>
        <scheme val="minor"/>
      </rPr>
      <t>*1</t>
    </r>
    <phoneticPr fontId="2"/>
  </si>
  <si>
    <t>December, 2005 *1</t>
    <phoneticPr fontId="2"/>
  </si>
  <si>
    <r>
      <t>2005年12月</t>
    </r>
    <r>
      <rPr>
        <vertAlign val="superscript"/>
        <sz val="11"/>
        <color theme="1"/>
        <rFont val="ＭＳ Ｐゴシック"/>
        <family val="3"/>
        <charset val="128"/>
        <scheme val="minor"/>
      </rPr>
      <t xml:space="preserve"> *1</t>
    </r>
    <phoneticPr fontId="2"/>
  </si>
  <si>
    <r>
      <t xml:space="preserve">2008年12月 </t>
    </r>
    <r>
      <rPr>
        <vertAlign val="superscript"/>
        <sz val="11"/>
        <color theme="1"/>
        <rFont val="ＭＳ Ｐゴシック"/>
        <family val="3"/>
        <charset val="128"/>
        <scheme val="minor"/>
      </rPr>
      <t>*1</t>
    </r>
    <phoneticPr fontId="2"/>
  </si>
  <si>
    <t>December, 2008 *1</t>
    <phoneticPr fontId="2"/>
  </si>
  <si>
    <r>
      <t xml:space="preserve">2011年10月 </t>
    </r>
    <r>
      <rPr>
        <vertAlign val="superscript"/>
        <sz val="11"/>
        <color theme="1"/>
        <rFont val="ＭＳ Ｐゴシック"/>
        <family val="3"/>
        <charset val="128"/>
        <scheme val="minor"/>
      </rPr>
      <t>*1</t>
    </r>
    <phoneticPr fontId="2"/>
  </si>
  <si>
    <t>March, 2017 *1</t>
    <phoneticPr fontId="2"/>
  </si>
  <si>
    <r>
      <t>2018年6月</t>
    </r>
    <r>
      <rPr>
        <vertAlign val="superscript"/>
        <sz val="11"/>
        <color theme="1"/>
        <rFont val="ＭＳ Ｐゴシック"/>
        <family val="3"/>
        <charset val="128"/>
        <scheme val="minor"/>
      </rPr>
      <t xml:space="preserve"> *1</t>
    </r>
    <phoneticPr fontId="2"/>
  </si>
  <si>
    <t>2018年5月 *1</t>
    <phoneticPr fontId="2"/>
  </si>
  <si>
    <t>May, 2018 *1</t>
    <phoneticPr fontId="2"/>
  </si>
  <si>
    <r>
      <t>2018年12月</t>
    </r>
    <r>
      <rPr>
        <vertAlign val="superscript"/>
        <sz val="11"/>
        <color theme="1"/>
        <rFont val="ＭＳ Ｐゴシック"/>
        <family val="3"/>
        <charset val="128"/>
        <scheme val="minor"/>
      </rPr>
      <t xml:space="preserve"> *1</t>
    </r>
    <phoneticPr fontId="2"/>
  </si>
  <si>
    <t>May, 2023</t>
    <phoneticPr fontId="2"/>
  </si>
  <si>
    <t>ブライターフューチャー</t>
    <phoneticPr fontId="2"/>
  </si>
  <si>
    <t>Brighter Future Solar project</t>
    <phoneticPr fontId="2"/>
  </si>
  <si>
    <t>2022年1月</t>
    <rPh sb="4" eb="5">
      <t>ネン</t>
    </rPh>
    <rPh sb="6" eb="7">
      <t>ガツ</t>
    </rPh>
    <phoneticPr fontId="2"/>
  </si>
  <si>
    <t>January, 2022</t>
    <phoneticPr fontId="2"/>
  </si>
  <si>
    <t>米国 ノースカロライナ州</t>
    <phoneticPr fontId="2"/>
  </si>
  <si>
    <t>North Carolina, USA</t>
    <phoneticPr fontId="2"/>
  </si>
  <si>
    <t>オーイーソーラー 各発電所</t>
    <rPh sb="9" eb="12">
      <t>カクハツデン</t>
    </rPh>
    <rPh sb="12" eb="13">
      <t>ショ</t>
    </rPh>
    <phoneticPr fontId="2"/>
  </si>
  <si>
    <t>OE Solar</t>
    <phoneticPr fontId="2"/>
  </si>
  <si>
    <t>SREOG ME Solar　各発電所</t>
    <phoneticPr fontId="2"/>
  </si>
  <si>
    <t>Summit Ridge Energy</t>
    <phoneticPr fontId="2"/>
  </si>
  <si>
    <r>
      <rPr>
        <sz val="11"/>
        <color theme="1"/>
        <rFont val="ＭＳ Ｐゴシック"/>
        <family val="3"/>
        <charset val="128"/>
        <scheme val="minor"/>
      </rPr>
      <t>30</t>
    </r>
    <r>
      <rPr>
        <vertAlign val="superscript"/>
        <sz val="11"/>
        <color theme="1"/>
        <rFont val="ＭＳ Ｐゴシック"/>
        <family val="3"/>
        <charset val="128"/>
        <scheme val="minor"/>
      </rPr>
      <t>*2</t>
    </r>
    <phoneticPr fontId="2"/>
  </si>
  <si>
    <t>米国　メーン州</t>
    <phoneticPr fontId="2"/>
  </si>
  <si>
    <t>Maine, USA</t>
    <phoneticPr fontId="2"/>
  </si>
  <si>
    <r>
      <t xml:space="preserve">海外発電所 </t>
    </r>
    <r>
      <rPr>
        <b/>
        <sz val="11"/>
        <color rgb="FF0000FF"/>
        <rFont val="ＭＳ Ｐゴシック"/>
        <family val="3"/>
        <charset val="128"/>
        <scheme val="minor"/>
      </rPr>
      <t xml:space="preserve">International power plants </t>
    </r>
    <rPh sb="0" eb="2">
      <t>カイガイ</t>
    </rPh>
    <rPh sb="2" eb="5">
      <t>ハツデンショ</t>
    </rPh>
    <phoneticPr fontId="2"/>
  </si>
  <si>
    <r>
      <t>2022年3月末時点</t>
    </r>
    <r>
      <rPr>
        <sz val="11"/>
        <color rgb="FF0000FF"/>
        <rFont val="ＭＳ Ｐゴシック"/>
        <family val="3"/>
        <charset val="128"/>
        <scheme val="minor"/>
      </rPr>
      <t>　(As of March 31, 2022)</t>
    </r>
    <phoneticPr fontId="2"/>
  </si>
  <si>
    <r>
      <t xml:space="preserve">発電能力　(MW)
</t>
    </r>
    <r>
      <rPr>
        <b/>
        <sz val="11"/>
        <color rgb="FF0000FF"/>
        <rFont val="ＭＳ Ｐゴシック"/>
        <family val="3"/>
        <charset val="128"/>
        <scheme val="minor"/>
      </rPr>
      <t>Capacity (MW)</t>
    </r>
    <rPh sb="0" eb="2">
      <t>ハツデン</t>
    </rPh>
    <rPh sb="2" eb="4">
      <t>ノウリョク</t>
    </rPh>
    <phoneticPr fontId="2"/>
  </si>
  <si>
    <r>
      <t>October, 2011</t>
    </r>
    <r>
      <rPr>
        <vertAlign val="superscript"/>
        <sz val="11"/>
        <color rgb="FF0000FF"/>
        <rFont val="ＭＳ Ｐゴシック"/>
        <family val="3"/>
        <charset val="128"/>
        <scheme val="minor"/>
      </rPr>
      <t xml:space="preserve"> *1</t>
    </r>
    <phoneticPr fontId="2"/>
  </si>
  <si>
    <r>
      <t>June, 2018</t>
    </r>
    <r>
      <rPr>
        <vertAlign val="superscript"/>
        <sz val="11"/>
        <color rgb="FF0000FF"/>
        <rFont val="ＭＳ Ｐゴシック"/>
        <family val="3"/>
        <charset val="128"/>
        <scheme val="minor"/>
      </rPr>
      <t xml:space="preserve"> *1</t>
    </r>
    <phoneticPr fontId="2"/>
  </si>
  <si>
    <r>
      <t xml:space="preserve">December, 2018 </t>
    </r>
    <r>
      <rPr>
        <vertAlign val="superscript"/>
        <sz val="11"/>
        <color rgb="FF0000FF"/>
        <rFont val="ＭＳ Ｐゴシック"/>
        <family val="3"/>
        <charset val="128"/>
        <scheme val="minor"/>
      </rPr>
      <t>*1</t>
    </r>
    <phoneticPr fontId="2"/>
  </si>
  <si>
    <r>
      <t xml:space="preserve">*1 取得年月を表す   </t>
    </r>
    <r>
      <rPr>
        <sz val="11"/>
        <color rgb="FF0000FF"/>
        <rFont val="ＭＳ Ｐゴシック"/>
        <family val="3"/>
        <charset val="128"/>
        <scheme val="minor"/>
      </rPr>
      <t xml:space="preserve">  Acquisition year and month</t>
    </r>
    <phoneticPr fontId="2"/>
  </si>
  <si>
    <r>
      <t xml:space="preserve">*3 SREOG ME  Solar 各発電所を除く </t>
    </r>
    <r>
      <rPr>
        <sz val="11"/>
        <color rgb="FF0000FF"/>
        <rFont val="ＭＳ Ｐゴシック"/>
        <family val="3"/>
        <charset val="128"/>
        <scheme val="minor"/>
      </rPr>
      <t xml:space="preserve"> Excluding Summit Ridge Energy</t>
    </r>
    <phoneticPr fontId="2"/>
  </si>
  <si>
    <r>
      <t xml:space="preserve">*2  持分電源容量を表す    </t>
    </r>
    <r>
      <rPr>
        <sz val="11"/>
        <color rgb="FF0000FF"/>
        <rFont val="ＭＳ Ｐゴシック"/>
        <family val="3"/>
        <charset val="128"/>
        <scheme val="minor"/>
      </rPr>
      <t xml:space="preserve">  Generation capacity of Daigas group</t>
    </r>
    <rPh sb="4" eb="6">
      <t>モチブン</t>
    </rPh>
    <rPh sb="6" eb="8">
      <t>デンゲン</t>
    </rPh>
    <rPh sb="8" eb="10">
      <t>ヨウリョウ</t>
    </rPh>
    <rPh sb="11" eb="12">
      <t>アラワ</t>
    </rPh>
    <phoneticPr fontId="2"/>
  </si>
  <si>
    <t>EII</t>
    <phoneticPr fontId="2"/>
  </si>
  <si>
    <t>インフラ事業（ポートフォリオ）</t>
    <phoneticPr fontId="2"/>
  </si>
  <si>
    <t>Infrastructure business (Portfolio)</t>
    <phoneticPr fontId="2"/>
  </si>
  <si>
    <t>Osaka Gas (Thailand) Co., Ltd.</t>
    <phoneticPr fontId="2"/>
  </si>
  <si>
    <t>Sojitz Osaka Gas Energy Co., Ltd.</t>
    <phoneticPr fontId="2"/>
  </si>
  <si>
    <t>AGP International Holdings Pte. Ltd.</t>
    <phoneticPr fontId="2"/>
  </si>
  <si>
    <t>Igloo Works</t>
    <phoneticPr fontId="2"/>
  </si>
  <si>
    <t>エネルギー関連機器販売・施工</t>
    <phoneticPr fontId="2"/>
  </si>
  <si>
    <t>Sales and installation of energy-related equipment</t>
    <phoneticPr fontId="2"/>
  </si>
  <si>
    <t>Starfire Energy</t>
    <phoneticPr fontId="2"/>
  </si>
  <si>
    <t>グリーンアンモニア製造</t>
    <phoneticPr fontId="2"/>
  </si>
  <si>
    <t>Green ammonia manufacturing</t>
    <phoneticPr fontId="2"/>
  </si>
  <si>
    <t>JEDLIX B.V.</t>
    <phoneticPr fontId="2"/>
  </si>
  <si>
    <t>需給調整事業</t>
    <phoneticPr fontId="2"/>
  </si>
  <si>
    <t>Electricity balancing services business</t>
    <phoneticPr fontId="2"/>
  </si>
  <si>
    <t>オランダ</t>
    <phoneticPr fontId="2"/>
  </si>
  <si>
    <t>Netherlands</t>
    <phoneticPr fontId="2"/>
  </si>
  <si>
    <t>AG&amp;P CGD HoldCo SPV3（Singapore）Pte. Ltd.</t>
    <phoneticPr fontId="2"/>
  </si>
  <si>
    <t>インド都市ガス事業</t>
    <phoneticPr fontId="2"/>
  </si>
  <si>
    <t>City gas business in India</t>
    <phoneticPr fontId="2"/>
  </si>
  <si>
    <t>シンガポール</t>
    <phoneticPr fontId="2"/>
  </si>
  <si>
    <t>フリーポートＬＮＧ基地（第一系列）</t>
    <phoneticPr fontId="2"/>
  </si>
  <si>
    <t>Freeport LNG Project Train 1</t>
    <phoneticPr fontId="2"/>
  </si>
  <si>
    <r>
      <t>海外上流事業</t>
    </r>
    <r>
      <rPr>
        <b/>
        <sz val="11"/>
        <color rgb="FF0000FF"/>
        <rFont val="ＭＳ Ｐゴシック"/>
        <family val="3"/>
        <charset val="128"/>
        <scheme val="minor"/>
      </rPr>
      <t xml:space="preserve"> International upstream business</t>
    </r>
    <rPh sb="0" eb="2">
      <t>カイガイ</t>
    </rPh>
    <rPh sb="2" eb="4">
      <t>ジョウリュウ</t>
    </rPh>
    <rPh sb="4" eb="6">
      <t>ジギョウ</t>
    </rPh>
    <phoneticPr fontId="2"/>
  </si>
  <si>
    <r>
      <t xml:space="preserve">参画時期 (年)
</t>
    </r>
    <r>
      <rPr>
        <b/>
        <sz val="11"/>
        <color rgb="FF0000FF"/>
        <rFont val="ＭＳ Ｐゴシック"/>
        <family val="3"/>
        <charset val="128"/>
        <scheme val="minor"/>
      </rPr>
      <t>Year of participation</t>
    </r>
    <rPh sb="0" eb="2">
      <t>サンカク</t>
    </rPh>
    <rPh sb="2" eb="4">
      <t>ジキ</t>
    </rPh>
    <rPh sb="6" eb="7">
      <t>ネン</t>
    </rPh>
    <phoneticPr fontId="2"/>
  </si>
  <si>
    <r>
      <t>海外中下流事業（発電除く）</t>
    </r>
    <r>
      <rPr>
        <b/>
        <sz val="11"/>
        <color rgb="FF0000FF"/>
        <rFont val="ＭＳ Ｐゴシック"/>
        <family val="3"/>
        <charset val="128"/>
        <scheme val="minor"/>
      </rPr>
      <t xml:space="preserve"> International mid &amp; downstream business</t>
    </r>
    <rPh sb="0" eb="2">
      <t>カイガイ</t>
    </rPh>
    <rPh sb="2" eb="3">
      <t>チュウ</t>
    </rPh>
    <rPh sb="3" eb="5">
      <t>カリュウ</t>
    </rPh>
    <rPh sb="5" eb="7">
      <t>ジギョウ</t>
    </rPh>
    <rPh sb="8" eb="10">
      <t>ハツデン</t>
    </rPh>
    <rPh sb="10" eb="11">
      <t>ノゾ</t>
    </rPh>
    <phoneticPr fontId="2"/>
  </si>
  <si>
    <t>LNG</t>
    <phoneticPr fontId="2"/>
  </si>
  <si>
    <t>*2 「管理職」は課長級以上のポストに就任していて、実際に部下を持ち、人事評価をする立場の者</t>
    <phoneticPr fontId="2"/>
  </si>
  <si>
    <t>10(1)</t>
    <phoneticPr fontId="2"/>
  </si>
  <si>
    <t>Euronext Vigeo World 120</t>
    <phoneticPr fontId="2"/>
  </si>
  <si>
    <t>　　　Management positions are the posts of manager level or higher, who actually have subordinates and perform personnel evaluation.</t>
    <phoneticPr fontId="2"/>
  </si>
  <si>
    <t>MSCI ESG Leaders Indexes*</t>
    <phoneticPr fontId="2"/>
  </si>
  <si>
    <r>
      <t xml:space="preserve">連結貸借対照表 </t>
    </r>
    <r>
      <rPr>
        <b/>
        <sz val="11"/>
        <color rgb="FF0000FF"/>
        <rFont val="ＭＳ Ｐゴシック"/>
        <family val="3"/>
        <charset val="128"/>
        <scheme val="minor"/>
      </rPr>
      <t>Consolidated Balance Sheet</t>
    </r>
    <rPh sb="0" eb="2">
      <t>レンケツ</t>
    </rPh>
    <rPh sb="2" eb="4">
      <t>タイシャク</t>
    </rPh>
    <rPh sb="4" eb="7">
      <t>タイショウヒョウ</t>
    </rPh>
    <phoneticPr fontId="2"/>
  </si>
  <si>
    <r>
      <t>財務データ　</t>
    </r>
    <r>
      <rPr>
        <b/>
        <sz val="11"/>
        <color rgb="FF0000FF"/>
        <rFont val="ＭＳ Ｐゴシック"/>
        <family val="3"/>
        <charset val="128"/>
        <scheme val="minor"/>
      </rPr>
      <t>Financial data</t>
    </r>
    <phoneticPr fontId="2"/>
  </si>
  <si>
    <r>
      <t xml:space="preserve">(3月31日時点 </t>
    </r>
    <r>
      <rPr>
        <sz val="11"/>
        <color rgb="FF0000FF"/>
        <rFont val="ＭＳ Ｐゴシック"/>
        <family val="3"/>
        <charset val="128"/>
        <scheme val="minor"/>
      </rPr>
      <t>As of March 31</t>
    </r>
    <r>
      <rPr>
        <sz val="11"/>
        <color theme="1"/>
        <rFont val="ＭＳ Ｐゴシック"/>
        <family val="3"/>
        <charset val="128"/>
        <scheme val="minor"/>
      </rPr>
      <t>)</t>
    </r>
    <phoneticPr fontId="2"/>
  </si>
  <si>
    <r>
      <t>(百万円</t>
    </r>
    <r>
      <rPr>
        <sz val="11"/>
        <color rgb="FF0000FF"/>
        <rFont val="ＭＳ Ｐゴシック"/>
        <family val="3"/>
        <charset val="128"/>
        <scheme val="minor"/>
      </rPr>
      <t xml:space="preserve"> million yen</t>
    </r>
    <r>
      <rPr>
        <sz val="11"/>
        <color theme="1"/>
        <rFont val="ＭＳ Ｐゴシック"/>
        <family val="3"/>
        <charset val="128"/>
        <scheme val="minor"/>
      </rPr>
      <t>)</t>
    </r>
    <rPh sb="1" eb="4">
      <t>ヒャクマンエン</t>
    </rPh>
    <phoneticPr fontId="2"/>
  </si>
  <si>
    <r>
      <t xml:space="preserve">* 18年3月期実績は「税効果会計に係る会計基準」の一部改正を考慮して算定  
 </t>
    </r>
    <r>
      <rPr>
        <sz val="11"/>
        <color rgb="FF0000FF"/>
        <rFont val="ＭＳ Ｐゴシック"/>
        <family val="3"/>
        <charset val="128"/>
        <scheme val="minor"/>
      </rPr>
      <t xml:space="preserve"> FY18.3 results are calculated taking in account of “Partial Amendments to Accounting standard for Tax Effect Accounting”.</t>
    </r>
    <rPh sb="4" eb="5">
      <t>ネン</t>
    </rPh>
    <rPh sb="6" eb="7">
      <t>ガツ</t>
    </rPh>
    <phoneticPr fontId="2"/>
  </si>
  <si>
    <r>
      <t>(百万円</t>
    </r>
    <r>
      <rPr>
        <sz val="11"/>
        <color rgb="FF0000FF"/>
        <rFont val="ＭＳ Ｐゴシック"/>
        <family val="3"/>
        <charset val="128"/>
        <scheme val="minor"/>
      </rPr>
      <t xml:space="preserve"> million yen</t>
    </r>
    <r>
      <rPr>
        <sz val="11"/>
        <color theme="1"/>
        <rFont val="ＭＳ Ｐゴシック"/>
        <family val="3"/>
        <charset val="128"/>
        <scheme val="minor"/>
      </rPr>
      <t>)</t>
    </r>
    <phoneticPr fontId="2"/>
  </si>
  <si>
    <r>
      <t>連結損益計算書</t>
    </r>
    <r>
      <rPr>
        <b/>
        <sz val="11"/>
        <color rgb="FF0000FF"/>
        <rFont val="ＭＳ Ｐゴシック"/>
        <family val="3"/>
        <charset val="128"/>
        <scheme val="minor"/>
      </rPr>
      <t xml:space="preserve"> Consolidated Statement of Income</t>
    </r>
    <rPh sb="0" eb="2">
      <t>レンケツ</t>
    </rPh>
    <rPh sb="2" eb="4">
      <t>ソンエキ</t>
    </rPh>
    <rPh sb="4" eb="7">
      <t>ケイサンショ</t>
    </rPh>
    <phoneticPr fontId="2"/>
  </si>
  <si>
    <r>
      <t xml:space="preserve">会計年度 </t>
    </r>
    <r>
      <rPr>
        <b/>
        <sz val="11"/>
        <color rgb="FF0000FF"/>
        <rFont val="ＭＳ Ｐゴシック"/>
        <family val="3"/>
        <charset val="128"/>
        <scheme val="minor"/>
      </rPr>
      <t>FY</t>
    </r>
    <phoneticPr fontId="2"/>
  </si>
  <si>
    <r>
      <t xml:space="preserve">連結包括利益計算書 </t>
    </r>
    <r>
      <rPr>
        <b/>
        <sz val="11"/>
        <color rgb="FF0000FF"/>
        <rFont val="ＭＳ Ｐゴシック"/>
        <family val="3"/>
        <charset val="128"/>
        <scheme val="minor"/>
      </rPr>
      <t>Consolidated Statement of Comprehensive Income</t>
    </r>
    <rPh sb="0" eb="2">
      <t>レンケツ</t>
    </rPh>
    <rPh sb="2" eb="4">
      <t>ホウカツ</t>
    </rPh>
    <rPh sb="4" eb="6">
      <t>リエキ</t>
    </rPh>
    <rPh sb="6" eb="9">
      <t>ケイサンショ</t>
    </rPh>
    <phoneticPr fontId="2"/>
  </si>
  <si>
    <r>
      <t xml:space="preserve">連結キャッシュ・フロー計算書 </t>
    </r>
    <r>
      <rPr>
        <b/>
        <sz val="11"/>
        <color rgb="FF0000FF"/>
        <rFont val="ＭＳ Ｐゴシック"/>
        <family val="3"/>
        <charset val="128"/>
        <scheme val="minor"/>
      </rPr>
      <t>Consolidated Statement of Cash Flows</t>
    </r>
    <rPh sb="0" eb="2">
      <t>レンケツ</t>
    </rPh>
    <rPh sb="11" eb="14">
      <t>ケイサンショ</t>
    </rPh>
    <phoneticPr fontId="2"/>
  </si>
  <si>
    <t>Osaka Gas Energy Supply 
and Trading Pte. Ltd.</t>
    <phoneticPr fontId="2"/>
  </si>
  <si>
    <t>Osaka Gas Australia Pty Ltd*1</t>
    <phoneticPr fontId="2"/>
  </si>
  <si>
    <t>Osaka Gas Gorgon Pty Ltd*1</t>
    <phoneticPr fontId="2"/>
  </si>
  <si>
    <t>Osaka Gas Ichthys Pty Ltd*1</t>
    <phoneticPr fontId="2"/>
  </si>
  <si>
    <t>Osaka Gas Ichthys Development Pty Ltd*1</t>
    <phoneticPr fontId="2"/>
  </si>
  <si>
    <t>Osaka Gas Singapore
Pte. Ltd.*1</t>
    <phoneticPr fontId="2"/>
  </si>
  <si>
    <t>Osaka Gas UK, Ltd.*1</t>
    <phoneticPr fontId="2"/>
  </si>
  <si>
    <t>Jacobi Carbons AB</t>
    <phoneticPr fontId="2"/>
  </si>
  <si>
    <t>FLIQ1 Holdings,LLC</t>
    <phoneticPr fontId="2"/>
  </si>
  <si>
    <t>ライフ＆ビジネスソリューション</t>
    <phoneticPr fontId="2"/>
  </si>
  <si>
    <t>Life &amp; Business Solutions</t>
    <phoneticPr fontId="2"/>
  </si>
  <si>
    <t>セグメント別情報</t>
    <rPh sb="5" eb="6">
      <t>ベツ</t>
    </rPh>
    <phoneticPr fontId="2"/>
  </si>
  <si>
    <t>海外エネルギー</t>
    <phoneticPr fontId="2"/>
  </si>
  <si>
    <t xml:space="preserve">International Energy </t>
    <phoneticPr fontId="2"/>
  </si>
  <si>
    <t>Group companies</t>
    <phoneticPr fontId="2"/>
  </si>
  <si>
    <r>
      <t xml:space="preserve">*2 18年3月期実績は「税効果会計に係る会計基準」の一部改正を考慮して算定
</t>
    </r>
    <r>
      <rPr>
        <sz val="11"/>
        <color rgb="FF0000FF"/>
        <rFont val="ＭＳ Ｐゴシック"/>
        <family val="3"/>
        <charset val="128"/>
        <scheme val="minor"/>
      </rPr>
      <t>　　FY18.3 results are calculated taking in account of “Partial Amendments to Accounting standard for Tax Effect Accounting”.</t>
    </r>
    <phoneticPr fontId="2"/>
  </si>
  <si>
    <r>
      <t>*3 ( )は発行済みハイブリッド社債
　</t>
    </r>
    <r>
      <rPr>
        <sz val="11"/>
        <color rgb="FF0000FF"/>
        <rFont val="ＭＳ Ｐゴシック"/>
        <family val="3"/>
        <charset val="128"/>
        <scheme val="minor"/>
      </rPr>
      <t>　( ) Issued subordinated corporate bonds</t>
    </r>
    <rPh sb="7" eb="9">
      <t>ハッコウ</t>
    </rPh>
    <rPh sb="9" eb="10">
      <t>ズ</t>
    </rPh>
    <phoneticPr fontId="2"/>
  </si>
  <si>
    <r>
      <t xml:space="preserve">EBITDA ①= 営業利益＋減価償却費＋のれん償却費（びわ湖ブルーエナジー㈱ののれん一括償却除く） + 持分法投資損益
</t>
    </r>
    <r>
      <rPr>
        <sz val="11"/>
        <color rgb="FF0000FF"/>
        <rFont val="ＭＳ Ｐゴシック"/>
        <family val="3"/>
        <charset val="128"/>
        <scheme val="minor"/>
      </rPr>
      <t>EBITDA① = Operating profit + Depreciation + Amortization of goodwill (BIWAKO BLUE ENERGY Co., Ltd.'s one-time amortization of goodwill is excluded) + Share of profit / loss of entities accounted for using equity method</t>
    </r>
    <phoneticPr fontId="2"/>
  </si>
  <si>
    <r>
      <t xml:space="preserve">*1 18年3月期実績は「税効果会計に係る会計基準」の一部改正を考慮して算定
</t>
    </r>
    <r>
      <rPr>
        <sz val="11"/>
        <color rgb="FF0000FF"/>
        <rFont val="ＭＳ Ｐゴシック"/>
        <family val="3"/>
        <charset val="128"/>
        <scheme val="minor"/>
      </rPr>
      <t xml:space="preserve">   FY18.3 results are calculated taking in account of “Partial Amendments to Accounting standard for Tax Effect Accounting”.</t>
    </r>
    <phoneticPr fontId="4"/>
  </si>
  <si>
    <r>
      <t xml:space="preserve">*3 17年3月期以前は、2017年10月の株式併合影響（5→1株）を考慮して算定　
</t>
    </r>
    <r>
      <rPr>
        <sz val="11"/>
        <color rgb="FF0000FF"/>
        <rFont val="ＭＳ Ｐゴシック"/>
        <family val="3"/>
        <charset val="128"/>
        <scheme val="minor"/>
      </rPr>
      <t xml:space="preserve">   Prior to March 2017, calculated based on the assumption of the share consolidation in October 2017. （5 share to 1 share）</t>
    </r>
    <phoneticPr fontId="2"/>
  </si>
  <si>
    <r>
      <t xml:space="preserve">*2 （ ）は発行済ハイブリッド社債の資本性50%考慮
</t>
    </r>
    <r>
      <rPr>
        <sz val="11"/>
        <color rgb="FF0000FF"/>
        <rFont val="ＭＳ Ｐゴシック"/>
        <family val="3"/>
        <charset val="128"/>
        <scheme val="minor"/>
      </rPr>
      <t xml:space="preserve">    （ )Calculated with 50% of issued subordinated corporate bonds as equity</t>
    </r>
    <rPh sb="7" eb="9">
      <t>ハッコウ</t>
    </rPh>
    <rPh sb="9" eb="10">
      <t>ズ</t>
    </rPh>
    <phoneticPr fontId="4"/>
  </si>
  <si>
    <r>
      <t xml:space="preserve">インタレスト・カバレッジ・レシオ = 営業活動によるキャッシュ・フロー / 支払利息(社債利息含む)
</t>
    </r>
    <r>
      <rPr>
        <sz val="11"/>
        <color rgb="FF0070C0"/>
        <rFont val="ＭＳ Ｐゴシック"/>
        <family val="3"/>
        <charset val="128"/>
        <scheme val="minor"/>
      </rPr>
      <t>Interest coverage ratio = Cash flows from operating activities / Interest expenses (including interest on bonds)</t>
    </r>
    <rPh sb="19" eb="21">
      <t>エイギョウ</t>
    </rPh>
    <rPh sb="21" eb="23">
      <t>カツドウ</t>
    </rPh>
    <rPh sb="43" eb="45">
      <t>シャサイ</t>
    </rPh>
    <rPh sb="45" eb="47">
      <t>リソク</t>
    </rPh>
    <rPh sb="47" eb="48">
      <t>フク</t>
    </rPh>
    <phoneticPr fontId="2"/>
  </si>
  <si>
    <r>
      <t xml:space="preserve">* 17年3月期以前は、2017年10月の株式併合影響（5→1株）を考慮して算定
</t>
    </r>
    <r>
      <rPr>
        <sz val="11"/>
        <color rgb="FF0000FF"/>
        <rFont val="ＭＳ Ｐゴシック"/>
        <family val="3"/>
        <charset val="128"/>
        <scheme val="minor"/>
      </rPr>
      <t xml:space="preserve">  Prior to FY17.3, calculated based on the assumption of the share consolidation in October 2017. （5 share to 1 share）</t>
    </r>
    <rPh sb="16" eb="17">
      <t>ネン</t>
    </rPh>
    <rPh sb="19" eb="20">
      <t>ガツ</t>
    </rPh>
    <phoneticPr fontId="2"/>
  </si>
  <si>
    <r>
      <t xml:space="preserve">* 17年3月期以前は、2017年10月の株式併合影響（5→1株）を考慮して算定　
</t>
    </r>
    <r>
      <rPr>
        <sz val="11"/>
        <color rgb="FF0000FF"/>
        <rFont val="ＭＳ Ｐゴシック"/>
        <family val="3"/>
        <charset val="128"/>
        <scheme val="minor"/>
      </rPr>
      <t xml:space="preserve">  Prior to FY17.3, calculated based on the assumption of the share consolidation in October 2017. （5 share to 1 share）</t>
    </r>
    <rPh sb="16" eb="17">
      <t>ネン</t>
    </rPh>
    <rPh sb="19" eb="20">
      <t>ガツ</t>
    </rPh>
    <phoneticPr fontId="2"/>
  </si>
  <si>
    <r>
      <t xml:space="preserve">株主総利回り (TSR) = （各事業年度末日の株価 + 13年3月期から各事業年度までの一株当たり配当金の累計額） / 12年3月期の期末株価
</t>
    </r>
    <r>
      <rPr>
        <sz val="11"/>
        <color rgb="FF0000FF"/>
        <rFont val="ＭＳ Ｐゴシック"/>
        <family val="3"/>
        <charset val="128"/>
        <scheme val="minor"/>
      </rPr>
      <t>Total shareholders return (TSR) = (Share price (as of the end of each fiscal year) + Annual dividends per share (accumulated from FY13.3 to each fiscal year)) / Share price (as of the end of FY12.3)</t>
    </r>
    <rPh sb="0" eb="2">
      <t>カブヌシ</t>
    </rPh>
    <rPh sb="2" eb="3">
      <t>ソウ</t>
    </rPh>
    <rPh sb="3" eb="5">
      <t>リマワ</t>
    </rPh>
    <rPh sb="31" eb="32">
      <t>ネン</t>
    </rPh>
    <rPh sb="33" eb="34">
      <t>ガツ</t>
    </rPh>
    <rPh sb="34" eb="35">
      <t>キ</t>
    </rPh>
    <rPh sb="45" eb="47">
      <t>ヒトカブ</t>
    </rPh>
    <rPh sb="52" eb="53">
      <t>キン</t>
    </rPh>
    <rPh sb="63" eb="64">
      <t>ネン</t>
    </rPh>
    <rPh sb="65" eb="66">
      <t>ガツ</t>
    </rPh>
    <rPh sb="66" eb="67">
      <t>キ</t>
    </rPh>
    <rPh sb="68" eb="70">
      <t>キマツ</t>
    </rPh>
    <phoneticPr fontId="2"/>
  </si>
  <si>
    <r>
      <t>格付の推移</t>
    </r>
    <r>
      <rPr>
        <b/>
        <sz val="11"/>
        <color rgb="FF0000FF"/>
        <rFont val="ＭＳ Ｐゴシック"/>
        <family val="3"/>
        <charset val="128"/>
        <scheme val="minor"/>
      </rPr>
      <t xml:space="preserve"> Rating history</t>
    </r>
    <rPh sb="0" eb="2">
      <t>カクヅ</t>
    </rPh>
    <rPh sb="3" eb="5">
      <t>スイイ</t>
    </rPh>
    <phoneticPr fontId="2"/>
  </si>
  <si>
    <r>
      <t>社債・借入金明細　</t>
    </r>
    <r>
      <rPr>
        <b/>
        <sz val="11"/>
        <color rgb="FF0000FF"/>
        <rFont val="ＭＳ Ｐゴシック"/>
        <family val="3"/>
        <charset val="128"/>
        <scheme val="minor"/>
      </rPr>
      <t>Bonds and borrowings</t>
    </r>
    <phoneticPr fontId="2"/>
  </si>
  <si>
    <r>
      <t xml:space="preserve">21.3
(新 </t>
    </r>
    <r>
      <rPr>
        <b/>
        <sz val="11"/>
        <color rgb="FF0000FF"/>
        <rFont val="ＭＳ Ｐゴシック"/>
        <family val="3"/>
        <charset val="128"/>
        <scheme val="minor"/>
      </rPr>
      <t>New</t>
    </r>
    <r>
      <rPr>
        <b/>
        <sz val="11"/>
        <rFont val="ＭＳ Ｐゴシック"/>
        <family val="3"/>
        <charset val="128"/>
        <scheme val="minor"/>
      </rPr>
      <t>)</t>
    </r>
    <rPh sb="6" eb="7">
      <t>シン</t>
    </rPh>
    <phoneticPr fontId="2"/>
  </si>
  <si>
    <r>
      <t xml:space="preserve">セグメント利益 = 営業利益 + 持分法投資損益
</t>
    </r>
    <r>
      <rPr>
        <sz val="11"/>
        <color rgb="FF0000FF"/>
        <rFont val="ＭＳ Ｐゴシック"/>
        <family val="3"/>
        <charset val="128"/>
        <scheme val="minor"/>
      </rPr>
      <t>Segment profit = Operating profit + Share of profit (loss) of entities accounted for using equity method</t>
    </r>
    <phoneticPr fontId="2"/>
  </si>
  <si>
    <r>
      <t xml:space="preserve">19年3月期より, 大阪ガスエンジニアリング㈱のセグメントを「ライフ＆ビジネス ソリューション」から「国内エネルギー・ガス」に変更。18年3月期の実績は, 研究開発費、従業員数を除き、変更後の内容で記載。
</t>
    </r>
    <r>
      <rPr>
        <sz val="11"/>
        <color rgb="FF0000FF"/>
        <rFont val="ＭＳ Ｐゴシック"/>
        <family val="3"/>
        <charset val="128"/>
        <scheme val="minor"/>
      </rPr>
      <t>Since FY19.3, Osaka Gas Engineering Co., Ltd. changed its segment from "Life &amp; Business Solutions" to "Domestic Energy / Gas". FY18.3 results are calculated based on the contents after the change, excluding R&amp;D expenses and the number of employees.</t>
    </r>
    <rPh sb="2" eb="3">
      <t>ネン</t>
    </rPh>
    <rPh sb="4" eb="5">
      <t>ガツ</t>
    </rPh>
    <rPh sb="68" eb="69">
      <t>ネン</t>
    </rPh>
    <rPh sb="70" eb="71">
      <t>ガツ</t>
    </rPh>
    <rPh sb="78" eb="80">
      <t>ケンキュウ</t>
    </rPh>
    <rPh sb="80" eb="83">
      <t>カイハツヒ</t>
    </rPh>
    <rPh sb="84" eb="87">
      <t>ジュウギョウイン</t>
    </rPh>
    <rPh sb="87" eb="88">
      <t>スウ</t>
    </rPh>
    <rPh sb="89" eb="90">
      <t>ノゾ</t>
    </rPh>
    <rPh sb="99" eb="101">
      <t>キサイ</t>
    </rPh>
    <phoneticPr fontId="2"/>
  </si>
  <si>
    <r>
      <t xml:space="preserve">22年3月期より、国内エネルギー・ガスと国内エネルギー・電力を国内エネルギーへ統合し、大阪ガスインターナショナルトランスポート㈱等を海外エネルギーから国内エネルギーに移管。併せて、大阪ガス㈱（国内エネルギー・ガス）に含まれる海外エネルギーのための営業費用を海外エネルギーに移管。
</t>
    </r>
    <r>
      <rPr>
        <sz val="11"/>
        <color rgb="FF0000FF"/>
        <rFont val="ＭＳ Ｐゴシック"/>
        <family val="3"/>
        <charset val="128"/>
        <scheme val="minor"/>
      </rPr>
      <t>From FY22.3, "Domestic Energy / Gas" and "Domestic Energy / Electricity" were integrated into "Domestic Energy". Osaka Gas International Transport Inc. etc, which were previously included in "International Energy," were transferred into "Domestic Energy". Osaka Gas’ operating
expenses for International Energy, which was previously included in "Domestic Energy / Gas," was transferred into "International Energy".</t>
    </r>
    <phoneticPr fontId="2"/>
  </si>
  <si>
    <r>
      <t>その他のセグメント間の注記はP13を参照。　</t>
    </r>
    <r>
      <rPr>
        <sz val="11"/>
        <color rgb="FF0000FF"/>
        <rFont val="ＭＳ Ｐゴシック"/>
        <family val="3"/>
        <charset val="128"/>
        <scheme val="minor"/>
      </rPr>
      <t>　See P.13 notes for  other sgment information.</t>
    </r>
    <rPh sb="2" eb="3">
      <t>タ</t>
    </rPh>
    <rPh sb="9" eb="10">
      <t>カン</t>
    </rPh>
    <rPh sb="11" eb="13">
      <t>チュウキ</t>
    </rPh>
    <rPh sb="18" eb="20">
      <t>サンショウ</t>
    </rPh>
    <phoneticPr fontId="2"/>
  </si>
  <si>
    <r>
      <t xml:space="preserve">*2　21.3期から電力事業のタイムラグ差損益を含む      </t>
    </r>
    <r>
      <rPr>
        <sz val="11"/>
        <color rgb="FF0000FF"/>
        <rFont val="ＭＳ Ｐゴシック"/>
        <family val="3"/>
        <charset val="128"/>
        <scheme val="minor"/>
      </rPr>
      <t>Including time-lag effect of electricity business from FY21.3</t>
    </r>
    <phoneticPr fontId="2"/>
  </si>
  <si>
    <t>タイムラグ差損益 *1, 2</t>
    <phoneticPr fontId="2"/>
  </si>
  <si>
    <t>Profit (Loss) on fuel cost adjustment system *1, 2</t>
    <phoneticPr fontId="2"/>
  </si>
  <si>
    <r>
      <t>ガス販売量</t>
    </r>
    <r>
      <rPr>
        <b/>
        <sz val="11"/>
        <color rgb="FF0000FF"/>
        <rFont val="ＭＳ Ｐゴシック"/>
        <family val="3"/>
        <charset val="128"/>
        <scheme val="minor"/>
      </rPr>
      <t>　Gas sales volume　</t>
    </r>
    <phoneticPr fontId="2"/>
  </si>
  <si>
    <t>*1 ガス供給件数＝取付メーター数 - 閉栓中メーター数（空家等） - 他社ガス供給件数。16年3月期以前は取付けメーター数</t>
    <rPh sb="47" eb="48">
      <t>ネン</t>
    </rPh>
    <rPh sb="49" eb="50">
      <t>ガツ</t>
    </rPh>
    <rPh sb="50" eb="51">
      <t>キ</t>
    </rPh>
    <phoneticPr fontId="2"/>
  </si>
  <si>
    <r>
      <t xml:space="preserve">本支供管計
</t>
    </r>
    <r>
      <rPr>
        <sz val="11"/>
        <color rgb="FF0000FF"/>
        <rFont val="ＭＳ Ｐゴシック"/>
        <family val="3"/>
        <charset val="128"/>
        <scheme val="minor"/>
      </rPr>
      <t>Total length of pipes, including supply pipes</t>
    </r>
    <phoneticPr fontId="2"/>
  </si>
  <si>
    <t>USA</t>
    <phoneticPr fontId="2"/>
  </si>
  <si>
    <t>　　　　IPP projects in North America (Thermal)*2</t>
    <phoneticPr fontId="2"/>
  </si>
  <si>
    <r>
      <t xml:space="preserve">ライフ&amp;ビジネス ソリューション内訳 </t>
    </r>
    <r>
      <rPr>
        <b/>
        <sz val="11"/>
        <color rgb="FF0000FF"/>
        <rFont val="ＭＳ Ｐゴシック"/>
        <family val="3"/>
        <charset val="128"/>
        <scheme val="minor"/>
      </rPr>
      <t>Breakdown of Life &amp; Business Solutions</t>
    </r>
    <rPh sb="16" eb="18">
      <t>ウチワケ</t>
    </rPh>
    <phoneticPr fontId="2"/>
  </si>
  <si>
    <t>2022年度冬季</t>
    <rPh sb="4" eb="6">
      <t>ネンド</t>
    </rPh>
    <rPh sb="6" eb="8">
      <t>トウキ</t>
    </rPh>
    <phoneticPr fontId="2"/>
  </si>
  <si>
    <t>Winter, FY23.3</t>
    <phoneticPr fontId="2"/>
  </si>
  <si>
    <t>米国 コネチカット州 （ISO-New England）</t>
    <phoneticPr fontId="2"/>
  </si>
  <si>
    <t>Connecticut, USA （ISO-New England）</t>
    <phoneticPr fontId="2"/>
  </si>
  <si>
    <t>USA</t>
    <phoneticPr fontId="2"/>
  </si>
  <si>
    <t xml:space="preserve">フリーポートＬＮＧ基地（FLNG） </t>
    <phoneticPr fontId="2"/>
  </si>
  <si>
    <t>Freeport LNG Project</t>
    <phoneticPr fontId="2"/>
  </si>
  <si>
    <t>液化基地</t>
    <rPh sb="0" eb="2">
      <t>エキカ</t>
    </rPh>
    <rPh sb="2" eb="4">
      <t>キチ</t>
    </rPh>
    <phoneticPr fontId="2"/>
  </si>
  <si>
    <t>LNG terminal</t>
    <phoneticPr fontId="2"/>
  </si>
  <si>
    <t>Natural gas supply business</t>
    <phoneticPr fontId="2"/>
  </si>
  <si>
    <t>Natural gas value chain business</t>
    <phoneticPr fontId="2"/>
  </si>
  <si>
    <t>スペイン</t>
    <phoneticPr fontId="2"/>
  </si>
  <si>
    <t>イタリア</t>
  </si>
  <si>
    <r>
      <t>ESG データ　</t>
    </r>
    <r>
      <rPr>
        <b/>
        <sz val="11"/>
        <color rgb="FF0000FF"/>
        <rFont val="ＭＳ Ｐゴシック"/>
        <family val="3"/>
        <charset val="128"/>
      </rPr>
      <t>ESG data</t>
    </r>
    <phoneticPr fontId="2"/>
  </si>
  <si>
    <r>
      <t xml:space="preserve">環境 </t>
    </r>
    <r>
      <rPr>
        <b/>
        <sz val="11"/>
        <color rgb="FF0000FF"/>
        <rFont val="ＭＳ Ｐゴシック"/>
        <family val="3"/>
        <charset val="128"/>
      </rPr>
      <t>Environment</t>
    </r>
    <rPh sb="0" eb="2">
      <t>カンキョウ</t>
    </rPh>
    <phoneticPr fontId="2"/>
  </si>
  <si>
    <r>
      <t xml:space="preserve">会計年度
</t>
    </r>
    <r>
      <rPr>
        <b/>
        <sz val="11"/>
        <color rgb="FF0000FF"/>
        <rFont val="ＭＳ Ｐゴシック"/>
        <family val="3"/>
        <charset val="128"/>
      </rPr>
      <t>FY</t>
    </r>
    <rPh sb="0" eb="2">
      <t>カイケイ</t>
    </rPh>
    <rPh sb="2" eb="4">
      <t>ネンド</t>
    </rPh>
    <phoneticPr fontId="2"/>
  </si>
  <si>
    <r>
      <t>*1 集計範囲 ： 大阪ガスと連結子会社のうち、データ把握が困難かつ環境負荷の小さい、テナントとして入居している会社ならびに海外の会社を  除いた関係会社。会社の統合等により、年度によって集計会社数は異なる。
　　</t>
    </r>
    <r>
      <rPr>
        <sz val="11"/>
        <color rgb="FF0000FF"/>
        <rFont val="ＭＳ Ｐゴシック"/>
        <family val="3"/>
        <charset val="128"/>
      </rPr>
      <t xml:space="preserve"> Boundary of aggregation : Of Osaka Gas’s consolidated subsidiaries, the companies which exclude companies whose environmental effects are  minimal and 
　　　　　　　　　　　　　　　　　　　　　whose environmental data are difficult to grasp are subject to the calculation. And the companies which are housed in Osaka Gas 
    　　　　　　　　　　　　　　　　　　　office buildings as tenants or are foreign companies are not subject to such calculation. However, the aggregate number of companies may differ 
   　　　　　　　　　　　　　　　　　　　　 by fiscal year due to company mergers, etc. </t>
    </r>
    <phoneticPr fontId="2"/>
  </si>
  <si>
    <r>
      <t>*2 集計対象の温室効果ガスは、CO2、メタン（CH4） 、N2Oおよびフロン類（HFC）。
　　</t>
    </r>
    <r>
      <rPr>
        <sz val="11"/>
        <color rgb="FF0000FF"/>
        <rFont val="ＭＳ Ｐゴシック"/>
        <family val="3"/>
        <charset val="128"/>
      </rPr>
      <t xml:space="preserve"> Greenhouse gases subject to calculation are CO2, methane (CH4), N2O and chlorofluorocarbons (HFC).</t>
    </r>
    <phoneticPr fontId="2"/>
  </si>
  <si>
    <r>
      <t>*3 18年3月期以降の累計
　　</t>
    </r>
    <r>
      <rPr>
        <sz val="11"/>
        <color rgb="FF0000FF"/>
        <rFont val="ＭＳ Ｐゴシック"/>
        <family val="3"/>
        <charset val="128"/>
      </rPr>
      <t>Total contribution to reduction in amount from FY18.3</t>
    </r>
    <rPh sb="5" eb="6">
      <t>ネン</t>
    </rPh>
    <rPh sb="7" eb="8">
      <t>ガツ</t>
    </rPh>
    <rPh sb="8" eb="9">
      <t>キ</t>
    </rPh>
    <rPh sb="9" eb="11">
      <t>イコウ</t>
    </rPh>
    <rPh sb="12" eb="14">
      <t>ルイケイ</t>
    </rPh>
    <phoneticPr fontId="2"/>
  </si>
  <si>
    <r>
      <t xml:space="preserve">社会 </t>
    </r>
    <r>
      <rPr>
        <b/>
        <sz val="11"/>
        <color rgb="FF0000FF"/>
        <rFont val="ＭＳ Ｐゴシック"/>
        <family val="3"/>
        <charset val="128"/>
      </rPr>
      <t>Social</t>
    </r>
    <rPh sb="0" eb="2">
      <t>シャカイ</t>
    </rPh>
    <phoneticPr fontId="2"/>
  </si>
  <si>
    <r>
      <t>女性従業員比率 ・連結 (%) *1</t>
    </r>
    <r>
      <rPr>
        <sz val="11"/>
        <color rgb="FF0000FF"/>
        <rFont val="ＭＳ Ｐゴシック"/>
        <family val="3"/>
        <charset val="128"/>
      </rPr>
      <t xml:space="preserve">
Percentage of female employees / Consolidated (%) *1</t>
    </r>
    <rPh sb="9" eb="11">
      <t>レンケツ</t>
    </rPh>
    <phoneticPr fontId="2"/>
  </si>
  <si>
    <r>
      <t>女性従業員比率 ・個別 (%) *1</t>
    </r>
    <r>
      <rPr>
        <sz val="11"/>
        <color rgb="FF0000FF"/>
        <rFont val="ＭＳ Ｐゴシック"/>
        <family val="3"/>
        <charset val="128"/>
      </rPr>
      <t xml:space="preserve">
Percentage of female employees / Non-Consolidated (%) *1</t>
    </r>
    <rPh sb="9" eb="11">
      <t>コベツ</t>
    </rPh>
    <phoneticPr fontId="2"/>
  </si>
  <si>
    <r>
      <t>女性管理職比率 ・連結 (%) *1,2</t>
    </r>
    <r>
      <rPr>
        <sz val="11"/>
        <color rgb="FF0000FF"/>
        <rFont val="ＭＳ Ｐゴシック"/>
        <family val="3"/>
        <charset val="128"/>
      </rPr>
      <t xml:space="preserve">
Percentage of women in managerial positions / Consolidated (%) *1,2</t>
    </r>
    <rPh sb="9" eb="11">
      <t>レンケツ</t>
    </rPh>
    <phoneticPr fontId="2"/>
  </si>
  <si>
    <r>
      <t>離職率(50歳未満) ・ 個別 (%)</t>
    </r>
    <r>
      <rPr>
        <sz val="11"/>
        <color rgb="FF0000FF"/>
        <rFont val="ＭＳ Ｐゴシック"/>
        <family val="3"/>
        <charset val="128"/>
      </rPr>
      <t xml:space="preserve">
Employee turnover rate (less than 50 years old) / Non-consolidated (%)</t>
    </r>
    <rPh sb="0" eb="3">
      <t>リショクリツ</t>
    </rPh>
    <rPh sb="6" eb="7">
      <t>サイ</t>
    </rPh>
    <rPh sb="7" eb="9">
      <t>ミマン</t>
    </rPh>
    <rPh sb="13" eb="15">
      <t>コベツ</t>
    </rPh>
    <phoneticPr fontId="2"/>
  </si>
  <si>
    <r>
      <t>育児休業 ・ 個別 (人)</t>
    </r>
    <r>
      <rPr>
        <sz val="11"/>
        <color rgb="FF0000FF"/>
        <rFont val="ＭＳ Ｐゴシック"/>
        <family val="3"/>
        <charset val="128"/>
      </rPr>
      <t xml:space="preserve">
Childcare leave / Non-consolidated  (Number of persons)</t>
    </r>
    <rPh sb="0" eb="2">
      <t>イクジ</t>
    </rPh>
    <rPh sb="2" eb="4">
      <t>キュウギョウ</t>
    </rPh>
    <rPh sb="7" eb="9">
      <t>コベツ</t>
    </rPh>
    <rPh sb="11" eb="12">
      <t>ヒト</t>
    </rPh>
    <phoneticPr fontId="2"/>
  </si>
  <si>
    <r>
      <t>育児短時間勤務 ・ 個別 (人)</t>
    </r>
    <r>
      <rPr>
        <sz val="10"/>
        <color rgb="FF0000FF"/>
        <rFont val="ＭＳ Ｐゴシック"/>
        <family val="3"/>
        <charset val="128"/>
      </rPr>
      <t xml:space="preserve">
Shorter working hours for childcare / Non-consolidated (Number of persons)</t>
    </r>
    <rPh sb="0" eb="2">
      <t>イクジ</t>
    </rPh>
    <rPh sb="2" eb="5">
      <t>タンジカン</t>
    </rPh>
    <rPh sb="5" eb="7">
      <t>キンム</t>
    </rPh>
    <rPh sb="10" eb="12">
      <t>コベツ</t>
    </rPh>
    <rPh sb="14" eb="15">
      <t>ヒト</t>
    </rPh>
    <phoneticPr fontId="2"/>
  </si>
  <si>
    <r>
      <t>介護休業 ・ 個別 (人)</t>
    </r>
    <r>
      <rPr>
        <sz val="11"/>
        <color rgb="FF0000FF"/>
        <rFont val="ＭＳ Ｐゴシック"/>
        <family val="3"/>
        <charset val="128"/>
      </rPr>
      <t xml:space="preserve">
Nursing care leave / Non-consolidated (Number of persons)</t>
    </r>
    <phoneticPr fontId="2"/>
  </si>
  <si>
    <r>
      <t>介護短時間勤務 ・ 個別 (人)</t>
    </r>
    <r>
      <rPr>
        <sz val="10"/>
        <color rgb="FF0000FF"/>
        <rFont val="ＭＳ Ｐゴシック"/>
        <family val="3"/>
        <charset val="128"/>
      </rPr>
      <t xml:space="preserve">
Shorter working hours for nursing care / Non-consolidated (Number of persons)</t>
    </r>
    <rPh sb="2" eb="5">
      <t>タンジカン</t>
    </rPh>
    <rPh sb="5" eb="7">
      <t>キンム</t>
    </rPh>
    <phoneticPr fontId="2"/>
  </si>
  <si>
    <r>
      <t>障がい者雇用率 ・ 個別 (%) *3</t>
    </r>
    <r>
      <rPr>
        <sz val="11"/>
        <color rgb="FF0000FF"/>
        <rFont val="ＭＳ Ｐゴシック"/>
        <family val="3"/>
        <charset val="128"/>
      </rPr>
      <t xml:space="preserve">
Percentage of disabled employees / Non-consolidated (%) *3 </t>
    </r>
    <rPh sb="10" eb="12">
      <t>コベツ</t>
    </rPh>
    <phoneticPr fontId="2"/>
  </si>
  <si>
    <r>
      <t xml:space="preserve">CO2排出削減貢献量 </t>
    </r>
    <r>
      <rPr>
        <vertAlign val="superscript"/>
        <sz val="11"/>
        <rFont val="ＭＳ Ｐゴシック"/>
        <family val="3"/>
        <charset val="128"/>
      </rPr>
      <t>*3</t>
    </r>
    <r>
      <rPr>
        <sz val="11"/>
        <rFont val="ＭＳ Ｐゴシック"/>
        <family val="3"/>
        <charset val="128"/>
      </rPr>
      <t xml:space="preserve"> (千t-CO2)
</t>
    </r>
    <r>
      <rPr>
        <sz val="11"/>
        <color rgb="FF0000FF"/>
        <rFont val="ＭＳ Ｐゴシック"/>
        <family val="3"/>
        <charset val="128"/>
      </rPr>
      <t>Contribution to reduction in amount of CO2 emissions *3 (thousand t-CO2)</t>
    </r>
    <rPh sb="9" eb="10">
      <t>リョウ</t>
    </rPh>
    <rPh sb="15" eb="16">
      <t>セン</t>
    </rPh>
    <phoneticPr fontId="2"/>
  </si>
  <si>
    <r>
      <t xml:space="preserve">GHG排出量 </t>
    </r>
    <r>
      <rPr>
        <vertAlign val="superscript"/>
        <sz val="11"/>
        <rFont val="ＭＳ Ｐゴシック"/>
        <family val="3"/>
        <charset val="128"/>
      </rPr>
      <t xml:space="preserve">*1,2 </t>
    </r>
    <r>
      <rPr>
        <sz val="11"/>
        <rFont val="ＭＳ Ｐゴシック"/>
        <family val="3"/>
        <charset val="128"/>
      </rPr>
      <t>(千t-CO2e)</t>
    </r>
    <r>
      <rPr>
        <sz val="11"/>
        <color rgb="FF0000FF"/>
        <rFont val="ＭＳ Ｐゴシック"/>
        <family val="3"/>
        <charset val="128"/>
      </rPr>
      <t xml:space="preserve">
GHG Emissions</t>
    </r>
    <r>
      <rPr>
        <vertAlign val="superscript"/>
        <sz val="11"/>
        <color rgb="FF0000FF"/>
        <rFont val="ＭＳ Ｐゴシック"/>
        <family val="3"/>
        <charset val="128"/>
      </rPr>
      <t xml:space="preserve"> 1,2</t>
    </r>
    <r>
      <rPr>
        <sz val="11"/>
        <color rgb="FF0000FF"/>
        <rFont val="ＭＳ Ｐゴシック"/>
        <family val="3"/>
        <charset val="128"/>
      </rPr>
      <t xml:space="preserve"> (thousand tons-CO2e)</t>
    </r>
    <rPh sb="13" eb="14">
      <t>セン</t>
    </rPh>
    <phoneticPr fontId="2"/>
  </si>
  <si>
    <r>
      <t>*1　各3月末時点  　　　</t>
    </r>
    <r>
      <rPr>
        <sz val="11"/>
        <color rgb="FF0000FF"/>
        <rFont val="ＭＳ Ｐゴシック"/>
        <family val="3"/>
        <charset val="128"/>
      </rPr>
      <t>As of March31</t>
    </r>
    <rPh sb="3" eb="4">
      <t>カク</t>
    </rPh>
    <rPh sb="5" eb="6">
      <t>ガツ</t>
    </rPh>
    <rPh sb="6" eb="7">
      <t>マツ</t>
    </rPh>
    <rPh sb="7" eb="9">
      <t>ジテン</t>
    </rPh>
    <phoneticPr fontId="2"/>
  </si>
  <si>
    <r>
      <t>*3 各6月1日時点 　　</t>
    </r>
    <r>
      <rPr>
        <sz val="11"/>
        <color rgb="FF0000FF"/>
        <rFont val="ＭＳ Ｐゴシック"/>
        <family val="3"/>
        <charset val="128"/>
      </rPr>
      <t>　As of June 1</t>
    </r>
    <r>
      <rPr>
        <sz val="11"/>
        <color theme="1"/>
        <rFont val="ＭＳ Ｐゴシック"/>
        <family val="3"/>
        <charset val="128"/>
      </rPr>
      <t xml:space="preserve">
</t>
    </r>
    <phoneticPr fontId="2"/>
  </si>
  <si>
    <r>
      <t xml:space="preserve">会計年度 </t>
    </r>
    <r>
      <rPr>
        <b/>
        <sz val="11"/>
        <color rgb="FF0000FF"/>
        <rFont val="ＭＳ Ｐゴシック"/>
        <family val="3"/>
        <charset val="128"/>
      </rPr>
      <t>FY</t>
    </r>
    <rPh sb="0" eb="2">
      <t>カイケイ</t>
    </rPh>
    <rPh sb="2" eb="4">
      <t>ネンド</t>
    </rPh>
    <phoneticPr fontId="2"/>
  </si>
  <si>
    <r>
      <t xml:space="preserve"> 内、スコープ1・2 (千t-CO2e)
</t>
    </r>
    <r>
      <rPr>
        <sz val="11"/>
        <color rgb="FF0000FF"/>
        <rFont val="ＭＳ Ｐゴシック"/>
        <family val="3"/>
        <charset val="128"/>
      </rPr>
      <t xml:space="preserve"> Scope 1・2 (thousand t-CO2e)</t>
    </r>
    <rPh sb="1" eb="2">
      <t>ウチ</t>
    </rPh>
    <rPh sb="11" eb="12">
      <t>セン</t>
    </rPh>
    <phoneticPr fontId="2"/>
  </si>
  <si>
    <r>
      <t xml:space="preserve"> 内、スコープ3 (千t-CO2e)
</t>
    </r>
    <r>
      <rPr>
        <sz val="11"/>
        <color rgb="FF0000FF"/>
        <rFont val="ＭＳ Ｐゴシック"/>
        <family val="3"/>
        <charset val="128"/>
      </rPr>
      <t xml:space="preserve"> Scope 3 (thousand t-CO2e)</t>
    </r>
    <rPh sb="1" eb="2">
      <t>ウチ</t>
    </rPh>
    <rPh sb="10" eb="11">
      <t>セン</t>
    </rPh>
    <phoneticPr fontId="2"/>
  </si>
  <si>
    <r>
      <t xml:space="preserve">暦年  </t>
    </r>
    <r>
      <rPr>
        <b/>
        <sz val="11"/>
        <color rgb="FF0000FF"/>
        <rFont val="ＭＳ Ｐゴシック"/>
        <family val="3"/>
        <charset val="128"/>
      </rPr>
      <t>Calendar year</t>
    </r>
    <rPh sb="0" eb="2">
      <t>レキネン</t>
    </rPh>
    <phoneticPr fontId="2"/>
  </si>
  <si>
    <r>
      <t>ガバナンス</t>
    </r>
    <r>
      <rPr>
        <b/>
        <sz val="11"/>
        <color rgb="FF0000FF"/>
        <rFont val="ＭＳ Ｐゴシック"/>
        <family val="3"/>
        <charset val="128"/>
      </rPr>
      <t xml:space="preserve"> Governance</t>
    </r>
    <phoneticPr fontId="2"/>
  </si>
  <si>
    <r>
      <t xml:space="preserve"> 内、社内取締役 (人) </t>
    </r>
    <r>
      <rPr>
        <sz val="11"/>
        <color rgb="FF0000FF"/>
        <rFont val="ＭＳ Ｐゴシック"/>
        <family val="3"/>
        <charset val="128"/>
      </rPr>
      <t xml:space="preserve">
 Inside Directors (Number of persons)</t>
    </r>
    <rPh sb="1" eb="2">
      <t>ウチ</t>
    </rPh>
    <rPh sb="3" eb="5">
      <t>シャナイ</t>
    </rPh>
    <rPh sb="5" eb="8">
      <t>トリシマリヤク</t>
    </rPh>
    <phoneticPr fontId="2"/>
  </si>
  <si>
    <r>
      <t>社外取締役比率 (%)</t>
    </r>
    <r>
      <rPr>
        <sz val="11"/>
        <color rgb="FF0000FF"/>
        <rFont val="ＭＳ Ｐゴシック"/>
        <family val="3"/>
        <charset val="128"/>
      </rPr>
      <t xml:space="preserve">
Ratio of outside directors (%)</t>
    </r>
    <rPh sb="0" eb="2">
      <t>シャガイ</t>
    </rPh>
    <rPh sb="2" eb="5">
      <t>トリシマリヤク</t>
    </rPh>
    <rPh sb="5" eb="7">
      <t>ヒリツ</t>
    </rPh>
    <phoneticPr fontId="2"/>
  </si>
  <si>
    <r>
      <t>女性取締役比率 (%)</t>
    </r>
    <r>
      <rPr>
        <sz val="11"/>
        <color rgb="FF0000FF"/>
        <rFont val="ＭＳ Ｐゴシック"/>
        <family val="3"/>
        <charset val="128"/>
      </rPr>
      <t xml:space="preserve">
Ratio of female directors (%)</t>
    </r>
    <rPh sb="0" eb="2">
      <t>ジョセイ</t>
    </rPh>
    <rPh sb="2" eb="5">
      <t>トリシマリヤク</t>
    </rPh>
    <rPh sb="5" eb="7">
      <t>ヒリツ</t>
    </rPh>
    <phoneticPr fontId="2"/>
  </si>
  <si>
    <r>
      <t xml:space="preserve">監査役 (人) </t>
    </r>
    <r>
      <rPr>
        <sz val="11"/>
        <color rgb="FF0000FF"/>
        <rFont val="ＭＳ Ｐゴシック"/>
        <family val="3"/>
        <charset val="128"/>
      </rPr>
      <t xml:space="preserve">
Audit &amp; supervisory board members (Number of persons)</t>
    </r>
    <phoneticPr fontId="2"/>
  </si>
  <si>
    <r>
      <t xml:space="preserve"> 内、社内監査役 (人) </t>
    </r>
    <r>
      <rPr>
        <sz val="11"/>
        <color rgb="FF0000FF"/>
        <rFont val="ＭＳ Ｐゴシック"/>
        <family val="3"/>
        <charset val="128"/>
      </rPr>
      <t xml:space="preserve">
 Inside audit &amp; supervisory board members (Number of persons)</t>
    </r>
    <rPh sb="1" eb="2">
      <t>ウチ</t>
    </rPh>
    <rPh sb="3" eb="5">
      <t>シャナイ</t>
    </rPh>
    <rPh sb="5" eb="7">
      <t>カンサ</t>
    </rPh>
    <rPh sb="7" eb="8">
      <t>ヤク</t>
    </rPh>
    <phoneticPr fontId="2"/>
  </si>
  <si>
    <r>
      <t xml:space="preserve"> 内、社外監査役 (人) </t>
    </r>
    <r>
      <rPr>
        <sz val="11"/>
        <color rgb="FF0000FF"/>
        <rFont val="ＭＳ Ｐゴシック"/>
        <family val="3"/>
        <charset val="128"/>
      </rPr>
      <t xml:space="preserve">
 Outside audit &amp; supervisory board members (Number of persons)</t>
    </r>
    <rPh sb="1" eb="2">
      <t>ウチ</t>
    </rPh>
    <rPh sb="3" eb="5">
      <t>シャガイ</t>
    </rPh>
    <rPh sb="5" eb="8">
      <t>カンサヤク</t>
    </rPh>
    <phoneticPr fontId="2"/>
  </si>
  <si>
    <r>
      <t>社外監査役比率 (%)</t>
    </r>
    <r>
      <rPr>
        <sz val="11"/>
        <color rgb="FF0000FF"/>
        <rFont val="ＭＳ Ｐゴシック"/>
        <family val="3"/>
        <charset val="128"/>
      </rPr>
      <t xml:space="preserve">
Ratio of outside audit &amp; supervisory board members (%)</t>
    </r>
    <rPh sb="0" eb="2">
      <t>シャガイ</t>
    </rPh>
    <rPh sb="2" eb="5">
      <t>カンサヤク</t>
    </rPh>
    <rPh sb="5" eb="7">
      <t>ヒリツ</t>
    </rPh>
    <phoneticPr fontId="2"/>
  </si>
  <si>
    <r>
      <t>女性監査役比率 (%)</t>
    </r>
    <r>
      <rPr>
        <sz val="11"/>
        <color rgb="FF0000FF"/>
        <rFont val="ＭＳ Ｐゴシック"/>
        <family val="3"/>
        <charset val="128"/>
      </rPr>
      <t xml:space="preserve">
Ratio of female audit &amp; supervisory board members (%)</t>
    </r>
    <rPh sb="0" eb="2">
      <t>ジョセイ</t>
    </rPh>
    <rPh sb="2" eb="5">
      <t>カンサヤク</t>
    </rPh>
    <rPh sb="5" eb="7">
      <t>ヒリツ</t>
    </rPh>
    <phoneticPr fontId="2"/>
  </si>
  <si>
    <r>
      <t>* 当該年の定時株主総会によって選任された体制の人数</t>
    </r>
    <r>
      <rPr>
        <sz val="11"/>
        <color rgb="FF0000FF"/>
        <rFont val="ＭＳ Ｐゴシック"/>
        <family val="3"/>
        <charset val="128"/>
      </rPr>
      <t xml:space="preserve">
  Number of members elected by the annual meeting of shareholders in the year.</t>
    </r>
    <rPh sb="2" eb="4">
      <t>トウガイ</t>
    </rPh>
    <rPh sb="4" eb="5">
      <t>ネン</t>
    </rPh>
    <rPh sb="6" eb="8">
      <t>テイジ</t>
    </rPh>
    <rPh sb="8" eb="10">
      <t>カブヌシ</t>
    </rPh>
    <rPh sb="10" eb="12">
      <t>ソウカイ</t>
    </rPh>
    <rPh sb="16" eb="18">
      <t>センニン</t>
    </rPh>
    <rPh sb="21" eb="23">
      <t>タイセイ</t>
    </rPh>
    <rPh sb="24" eb="26">
      <t>ニンズウ</t>
    </rPh>
    <phoneticPr fontId="2"/>
  </si>
  <si>
    <r>
      <t xml:space="preserve">* ()内は女性の数
   </t>
    </r>
    <r>
      <rPr>
        <sz val="11"/>
        <color rgb="FF0000FF"/>
        <rFont val="ＭＳ Ｐゴシック"/>
        <family val="3"/>
        <charset val="128"/>
      </rPr>
      <t>Figures in brackets show number of female</t>
    </r>
    <rPh sb="4" eb="5">
      <t>ナイ</t>
    </rPh>
    <rPh sb="6" eb="8">
      <t>ジョセイ</t>
    </rPh>
    <rPh sb="9" eb="10">
      <t>カズ</t>
    </rPh>
    <phoneticPr fontId="2"/>
  </si>
  <si>
    <r>
      <t xml:space="preserve">外部評価 </t>
    </r>
    <r>
      <rPr>
        <b/>
        <sz val="11"/>
        <color rgb="FF0000FF"/>
        <rFont val="ＭＳ Ｐゴシック"/>
        <family val="3"/>
        <charset val="128"/>
      </rPr>
      <t>Third-party evaluation</t>
    </r>
    <rPh sb="0" eb="2">
      <t>ガイブ</t>
    </rPh>
    <rPh sb="2" eb="4">
      <t>ヒョウカ</t>
    </rPh>
    <phoneticPr fontId="2"/>
  </si>
  <si>
    <r>
      <t xml:space="preserve">選定
</t>
    </r>
    <r>
      <rPr>
        <sz val="11"/>
        <color rgb="FF0000FF"/>
        <rFont val="ＭＳ Ｐゴシック"/>
        <family val="3"/>
        <charset val="128"/>
      </rPr>
      <t>Selected</t>
    </r>
    <phoneticPr fontId="2"/>
  </si>
  <si>
    <r>
      <t xml:space="preserve">選定
</t>
    </r>
    <r>
      <rPr>
        <b/>
        <sz val="11"/>
        <color rgb="FF0000FF"/>
        <rFont val="ＭＳ Ｐゴシック"/>
        <family val="3"/>
        <charset val="128"/>
      </rPr>
      <t>Selected</t>
    </r>
    <phoneticPr fontId="2"/>
  </si>
  <si>
    <r>
      <t xml:space="preserve">MSCIジャパン セレクト・リーダーズ指数
</t>
    </r>
    <r>
      <rPr>
        <sz val="11"/>
        <color rgb="FF0000FF"/>
        <rFont val="ＭＳ Ｐゴシック"/>
        <family val="3"/>
        <charset val="128"/>
      </rPr>
      <t>MSCI Japan ESG Select Leaders Index</t>
    </r>
    <rPh sb="19" eb="21">
      <t>シスウ</t>
    </rPh>
    <phoneticPr fontId="2"/>
  </si>
  <si>
    <r>
      <t xml:space="preserve">ダウ・ジョーンズ・サステナビリティ・アジア / パシフィック・インデックス
</t>
    </r>
    <r>
      <rPr>
        <sz val="11"/>
        <color rgb="FF0000FF"/>
        <rFont val="ＭＳ Ｐゴシック"/>
        <family val="3"/>
        <charset val="128"/>
      </rPr>
      <t>Dow Jones Sustainability Asia Pacific Index</t>
    </r>
    <phoneticPr fontId="2"/>
  </si>
  <si>
    <r>
      <t xml:space="preserve">* 18年3月期以前はMSCI Global Sustainability Indexes
</t>
    </r>
    <r>
      <rPr>
        <sz val="11"/>
        <color rgb="FF0000FF"/>
        <rFont val="ＭＳ Ｐゴシック"/>
        <family val="3"/>
        <charset val="128"/>
      </rPr>
      <t xml:space="preserve">   Before FY18.3, MSCI Global Sustainability Indexes</t>
    </r>
    <rPh sb="8" eb="10">
      <t>イゼン</t>
    </rPh>
    <phoneticPr fontId="2"/>
  </si>
  <si>
    <r>
      <t xml:space="preserve">暦年 </t>
    </r>
    <r>
      <rPr>
        <b/>
        <sz val="11"/>
        <color rgb="FF0000FF"/>
        <rFont val="ＭＳ Ｐゴシック"/>
        <family val="3"/>
        <charset val="128"/>
      </rPr>
      <t>Calendar year</t>
    </r>
    <rPh sb="0" eb="2">
      <t>レキネン</t>
    </rPh>
    <phoneticPr fontId="2"/>
  </si>
  <si>
    <r>
      <t>会計年度</t>
    </r>
    <r>
      <rPr>
        <b/>
        <sz val="11"/>
        <color rgb="FF0000FF"/>
        <rFont val="ＭＳ Ｐゴシック"/>
        <family val="3"/>
        <charset val="128"/>
        <scheme val="minor"/>
      </rPr>
      <t xml:space="preserve"> FY</t>
    </r>
    <phoneticPr fontId="2"/>
  </si>
  <si>
    <t>　  関係会社投資有価証券売却損益(-は益）</t>
    <phoneticPr fontId="2"/>
  </si>
  <si>
    <t>　　Payments from changes in ownership interests in subsidiaries 
    that do not result in change in scope of consolidation</t>
    <phoneticPr fontId="2"/>
  </si>
  <si>
    <r>
      <t xml:space="preserve">連結子会社 </t>
    </r>
    <r>
      <rPr>
        <b/>
        <sz val="11"/>
        <color rgb="FF0000FF"/>
        <rFont val="ＭＳ Ｐゴシック"/>
        <family val="3"/>
        <charset val="128"/>
      </rPr>
      <t>Consolidated subsidiaries</t>
    </r>
    <rPh sb="0" eb="2">
      <t>レンケツ</t>
    </rPh>
    <rPh sb="2" eb="5">
      <t>コガイシャ</t>
    </rPh>
    <phoneticPr fontId="2"/>
  </si>
  <si>
    <r>
      <t xml:space="preserve">会社名
</t>
    </r>
    <r>
      <rPr>
        <b/>
        <sz val="11"/>
        <color rgb="FF0000FF"/>
        <rFont val="ＭＳ Ｐゴシック"/>
        <family val="3"/>
        <charset val="128"/>
      </rPr>
      <t>Company name</t>
    </r>
    <rPh sb="0" eb="2">
      <t>カイシャ</t>
    </rPh>
    <rPh sb="2" eb="3">
      <t>メイ</t>
    </rPh>
    <phoneticPr fontId="2"/>
  </si>
  <si>
    <r>
      <t xml:space="preserve">資本金 (百万円)
</t>
    </r>
    <r>
      <rPr>
        <b/>
        <sz val="11"/>
        <color rgb="FF0000FF"/>
        <rFont val="ＭＳ Ｐゴシック"/>
        <family val="3"/>
        <charset val="128"/>
      </rPr>
      <t>Capital (million yen)</t>
    </r>
    <phoneticPr fontId="2"/>
  </si>
  <si>
    <r>
      <t xml:space="preserve">主要な事業内容
</t>
    </r>
    <r>
      <rPr>
        <b/>
        <sz val="11"/>
        <color rgb="FF0000FF"/>
        <rFont val="ＭＳ Ｐゴシック"/>
        <family val="3"/>
        <charset val="128"/>
      </rPr>
      <t>Description of business</t>
    </r>
    <rPh sb="0" eb="2">
      <t>シュヨウ</t>
    </rPh>
    <phoneticPr fontId="2"/>
  </si>
  <si>
    <r>
      <t xml:space="preserve">持株比率 (%)
</t>
    </r>
    <r>
      <rPr>
        <b/>
        <sz val="11"/>
        <color rgb="FF0000FF"/>
        <rFont val="ＭＳ Ｐゴシック"/>
        <family val="3"/>
        <charset val="128"/>
      </rPr>
      <t>Shareholding ratio (%)</t>
    </r>
    <phoneticPr fontId="2"/>
  </si>
  <si>
    <r>
      <t xml:space="preserve">国内エネルギー
</t>
    </r>
    <r>
      <rPr>
        <sz val="11"/>
        <color rgb="FF0000FF"/>
        <rFont val="ＭＳ Ｐゴシック"/>
        <family val="3"/>
        <charset val="128"/>
      </rPr>
      <t>Domestic Energy</t>
    </r>
    <rPh sb="0" eb="2">
      <t>コクナイ</t>
    </rPh>
    <phoneticPr fontId="2"/>
  </si>
  <si>
    <r>
      <t xml:space="preserve">大阪ガスマーケティング㈱
</t>
    </r>
    <r>
      <rPr>
        <sz val="11"/>
        <color rgb="FF0000FF"/>
        <rFont val="ＭＳ Ｐゴシック"/>
        <family val="3"/>
        <charset val="128"/>
      </rPr>
      <t xml:space="preserve">Osaka Gas Marketing Co., Ltd. </t>
    </r>
    <phoneticPr fontId="2"/>
  </si>
  <si>
    <r>
      <t xml:space="preserve">家庭用お客さま向けのガス・電気の販売及びメンテナンス、機器販売事業、リフォーム事業等
</t>
    </r>
    <r>
      <rPr>
        <sz val="11"/>
        <color rgb="FF0000FF"/>
        <rFont val="ＭＳ Ｐゴシック"/>
        <family val="3"/>
        <charset val="128"/>
      </rPr>
      <t>Sales of gas and electricity for residential customers, maintenance,
sales of appliances, and home renovation, and others</t>
    </r>
    <phoneticPr fontId="2"/>
  </si>
  <si>
    <r>
      <t xml:space="preserve">Daigasエナジー㈱
</t>
    </r>
    <r>
      <rPr>
        <sz val="11"/>
        <color rgb="FF0000FF"/>
        <rFont val="ＭＳ Ｐゴシック"/>
        <family val="3"/>
        <charset val="128"/>
      </rPr>
      <t>Daigas Energy Co., Ltd.</t>
    </r>
    <phoneticPr fontId="2"/>
  </si>
  <si>
    <r>
      <t xml:space="preserve">業務用等のお客さま向けのガス・電気の販売及び保守、機器販売・エンジニアリング・施工、エネルギーサービス事業、液化天然ガス・液化石油ガス販売事業、熱供給事業等
</t>
    </r>
    <r>
      <rPr>
        <sz val="11"/>
        <color rgb="FF0000FF"/>
        <rFont val="ＭＳ Ｐゴシック"/>
        <family val="3"/>
        <charset val="128"/>
      </rPr>
      <t>Sales and maintenance of gas and electricity for commercial customers; sales of appliances, engineering, and construction; energy service; sales of LNG and LPG; heating system supplies; and others</t>
    </r>
    <phoneticPr fontId="2"/>
  </si>
  <si>
    <r>
      <t xml:space="preserve">Daigasガスアンドパワーソリューション㈱
</t>
    </r>
    <r>
      <rPr>
        <sz val="11"/>
        <color rgb="FF0000FF"/>
        <rFont val="ＭＳ Ｐゴシック"/>
        <family val="3"/>
        <charset val="128"/>
      </rPr>
      <t xml:space="preserve">Daigas G&amp;P Solution Co., Ltd. </t>
    </r>
    <phoneticPr fontId="2"/>
  </si>
  <si>
    <r>
      <t xml:space="preserve">ガス製造所・発電所のオペレーション及びメンテナンス、発電及び電気の販売、エンジニアリング等
</t>
    </r>
    <r>
      <rPr>
        <sz val="11"/>
        <color rgb="FF0000FF"/>
        <rFont val="ＭＳ Ｐゴシック"/>
        <family val="3"/>
        <charset val="128"/>
      </rPr>
      <t>Operation and maintenance of LNG terminals and power plants;
power generation and sales of electricity; engineering, and others</t>
    </r>
    <rPh sb="44" eb="45">
      <t>トウ</t>
    </rPh>
    <phoneticPr fontId="2"/>
  </si>
  <si>
    <r>
      <t xml:space="preserve">大阪ガスファイナンス㈱
</t>
    </r>
    <r>
      <rPr>
        <sz val="11"/>
        <color rgb="FF0000FF"/>
        <rFont val="ＭＳ Ｐゴシック"/>
        <family val="3"/>
        <charset val="128"/>
      </rPr>
      <t>Osaka Gas Finance Co., Ltd.</t>
    </r>
    <phoneticPr fontId="2"/>
  </si>
  <si>
    <r>
      <t xml:space="preserve">リース、クレジット、保険代理店業等
</t>
    </r>
    <r>
      <rPr>
        <sz val="11"/>
        <color rgb="FF0000FF"/>
        <rFont val="ＭＳ Ｐゴシック"/>
        <family val="3"/>
        <charset val="128"/>
      </rPr>
      <t>Leasing, Assistance with installment payments,insurance agency business, and others</t>
    </r>
    <phoneticPr fontId="2"/>
  </si>
  <si>
    <r>
      <t xml:space="preserve">大阪ガスインターナショナルトランスポート㈱
</t>
    </r>
    <r>
      <rPr>
        <sz val="11"/>
        <color rgb="FF0000FF"/>
        <rFont val="ＭＳ Ｐゴシック"/>
        <family val="3"/>
        <charset val="128"/>
      </rPr>
      <t>Osaka Gas International Transport Inc.</t>
    </r>
    <phoneticPr fontId="2"/>
  </si>
  <si>
    <r>
      <t xml:space="preserve">ＬＮＧ輸送
</t>
    </r>
    <r>
      <rPr>
        <sz val="11"/>
        <color rgb="FF0000FF"/>
        <rFont val="ＭＳ Ｐゴシック"/>
        <family val="3"/>
        <charset val="128"/>
      </rPr>
      <t>LNG transport</t>
    </r>
    <phoneticPr fontId="2"/>
  </si>
  <si>
    <r>
      <t xml:space="preserve">ＬＮＧトレーディング
</t>
    </r>
    <r>
      <rPr>
        <sz val="11"/>
        <color rgb="FF0000FF"/>
        <rFont val="ＭＳ Ｐゴシック"/>
        <family val="3"/>
        <charset val="128"/>
      </rPr>
      <t>LNG trading</t>
    </r>
    <phoneticPr fontId="2"/>
  </si>
  <si>
    <r>
      <t xml:space="preserve">尻別風力開発㈱
</t>
    </r>
    <r>
      <rPr>
        <sz val="11"/>
        <color rgb="FF0000FF"/>
        <rFont val="ＭＳ Ｐゴシック"/>
        <family val="3"/>
        <charset val="128"/>
      </rPr>
      <t>Shiribetsu Wind Development Co., Ltd.</t>
    </r>
    <phoneticPr fontId="2"/>
  </si>
  <si>
    <r>
      <t xml:space="preserve">電気供給事業
</t>
    </r>
    <r>
      <rPr>
        <sz val="11"/>
        <color rgb="FF0000FF"/>
        <rFont val="ＭＳ Ｐゴシック"/>
        <family val="3"/>
        <charset val="128"/>
      </rPr>
      <t>Electric power supply</t>
    </r>
    <phoneticPr fontId="2"/>
  </si>
  <si>
    <r>
      <t xml:space="preserve">泉北天然ガス発電㈱
</t>
    </r>
    <r>
      <rPr>
        <sz val="11"/>
        <color rgb="FF0000FF"/>
        <rFont val="ＭＳ Ｐゴシック"/>
        <family val="3"/>
        <charset val="128"/>
      </rPr>
      <t>Senboku Natural Gas Power Generation Co., Ltd.</t>
    </r>
    <phoneticPr fontId="2"/>
  </si>
  <si>
    <r>
      <t xml:space="preserve">中山共同発電㈱
</t>
    </r>
    <r>
      <rPr>
        <sz val="11"/>
        <color rgb="FF0000FF"/>
        <rFont val="ＭＳ Ｐゴシック"/>
        <family val="3"/>
        <charset val="128"/>
      </rPr>
      <t xml:space="preserve">Nakayama Joint Power Generation Co., Ltd. </t>
    </r>
    <phoneticPr fontId="2"/>
  </si>
  <si>
    <r>
      <t xml:space="preserve">中山名古屋共同発電㈱
</t>
    </r>
    <r>
      <rPr>
        <sz val="11"/>
        <color rgb="FF0000FF"/>
        <rFont val="ＭＳ Ｐゴシック"/>
        <family val="3"/>
        <charset val="128"/>
      </rPr>
      <t xml:space="preserve">Nakayama Nagoya Joint Power Generation Co., Ltd. </t>
    </r>
    <phoneticPr fontId="2"/>
  </si>
  <si>
    <r>
      <t xml:space="preserve">㈱広川明神山風力発電所
</t>
    </r>
    <r>
      <rPr>
        <sz val="11"/>
        <color rgb="FF0000FF"/>
        <rFont val="ＭＳ Ｐゴシック"/>
        <family val="3"/>
        <charset val="128"/>
      </rPr>
      <t>Hirogawa Myojin-yama Wind Power Co., Ltd.</t>
    </r>
    <phoneticPr fontId="2"/>
  </si>
  <si>
    <r>
      <t xml:space="preserve">Daigas大分みらいソーラー㈱
</t>
    </r>
    <r>
      <rPr>
        <sz val="11"/>
        <color rgb="FF0000FF"/>
        <rFont val="ＭＳ Ｐゴシック"/>
        <family val="3"/>
        <charset val="128"/>
      </rPr>
      <t>Daigas Oita Mirai Solar Co., Ltd.</t>
    </r>
    <phoneticPr fontId="2"/>
  </si>
  <si>
    <r>
      <t xml:space="preserve">海外エネルギー
</t>
    </r>
    <r>
      <rPr>
        <sz val="11"/>
        <color rgb="FF0000FF"/>
        <rFont val="ＭＳ Ｐゴシック"/>
        <family val="3"/>
        <charset val="128"/>
      </rPr>
      <t>International Energy</t>
    </r>
    <rPh sb="0" eb="2">
      <t>カイガイ</t>
    </rPh>
    <phoneticPr fontId="2"/>
  </si>
  <si>
    <r>
      <t xml:space="preserve">1米ドル
</t>
    </r>
    <r>
      <rPr>
        <sz val="11"/>
        <color rgb="FF0000FF"/>
        <rFont val="ＭＳ Ｐゴシック"/>
        <family val="3"/>
        <charset val="128"/>
      </rPr>
      <t>US$1</t>
    </r>
    <phoneticPr fontId="2"/>
  </si>
  <si>
    <r>
      <t xml:space="preserve">天然ガス等及びエネルギー供給事業に関する投資等
</t>
    </r>
    <r>
      <rPr>
        <sz val="11"/>
        <color rgb="FF0000FF"/>
        <rFont val="ＭＳ Ｐゴシック"/>
        <family val="3"/>
        <charset val="128"/>
      </rPr>
      <t>Investment in natural gas projects, energy supply business</t>
    </r>
    <rPh sb="4" eb="5">
      <t>トウ</t>
    </rPh>
    <rPh sb="5" eb="6">
      <t>オヨ</t>
    </rPh>
    <phoneticPr fontId="2"/>
  </si>
  <si>
    <r>
      <t xml:space="preserve">1,327百万米ドル
</t>
    </r>
    <r>
      <rPr>
        <sz val="11"/>
        <color rgb="FF0000FF"/>
        <rFont val="ＭＳ Ｐゴシック"/>
        <family val="3"/>
        <charset val="128"/>
      </rPr>
      <t>US$1,327 million</t>
    </r>
    <phoneticPr fontId="2"/>
  </si>
  <si>
    <r>
      <t xml:space="preserve">天然ガス等に関する開発、投資等
</t>
    </r>
    <r>
      <rPr>
        <sz val="11"/>
        <color rgb="FF0000FF"/>
        <rFont val="ＭＳ Ｐゴシック"/>
        <family val="3"/>
        <charset val="128"/>
      </rPr>
      <t>Development of and investment in natural gas, and others</t>
    </r>
    <rPh sb="4" eb="5">
      <t>トウ</t>
    </rPh>
    <phoneticPr fontId="2"/>
  </si>
  <si>
    <r>
      <t xml:space="preserve">322百万米ドル
</t>
    </r>
    <r>
      <rPr>
        <sz val="11"/>
        <color rgb="FF0000FF"/>
        <rFont val="ＭＳ Ｐゴシック"/>
        <family val="3"/>
        <charset val="128"/>
      </rPr>
      <t>US$322 million</t>
    </r>
    <phoneticPr fontId="2"/>
  </si>
  <si>
    <r>
      <t xml:space="preserve">天然ガス等に関する開発、投資等
</t>
    </r>
    <r>
      <rPr>
        <sz val="11"/>
        <color rgb="FF0000FF"/>
        <rFont val="ＭＳ Ｐゴシック"/>
        <family val="3"/>
        <charset val="128"/>
      </rPr>
      <t>Development of and investment in natural gas, and others</t>
    </r>
    <phoneticPr fontId="2"/>
  </si>
  <si>
    <r>
      <t xml:space="preserve">152百万米ドル
</t>
    </r>
    <r>
      <rPr>
        <sz val="11"/>
        <color rgb="FF0000FF"/>
        <rFont val="ＭＳ Ｐゴシック"/>
        <family val="3"/>
        <charset val="128"/>
      </rPr>
      <t>US$152 million</t>
    </r>
    <phoneticPr fontId="2"/>
  </si>
  <si>
    <r>
      <t xml:space="preserve">149百万米ドル
</t>
    </r>
    <r>
      <rPr>
        <sz val="11"/>
        <color rgb="FF0000FF"/>
        <rFont val="ＭＳ Ｐゴシック"/>
        <family val="3"/>
        <charset val="128"/>
      </rPr>
      <t>US$149 million</t>
    </r>
    <phoneticPr fontId="2"/>
  </si>
  <si>
    <r>
      <t xml:space="preserve">222百万シンガポールドル
</t>
    </r>
    <r>
      <rPr>
        <sz val="11"/>
        <color rgb="FF0000FF"/>
        <rFont val="ＭＳ Ｐゴシック"/>
        <family val="3"/>
        <charset val="128"/>
      </rPr>
      <t>222 million Singapore dollars</t>
    </r>
    <phoneticPr fontId="2"/>
  </si>
  <si>
    <r>
      <t xml:space="preserve">エネルギー関連事業に関する調査・開発・投資等
</t>
    </r>
    <r>
      <rPr>
        <sz val="11"/>
        <color rgb="FF0000FF"/>
        <rFont val="ＭＳ Ｐゴシック"/>
        <family val="3"/>
        <charset val="128"/>
      </rPr>
      <t>Research, development, investment and others relating to energy-related business</t>
    </r>
    <phoneticPr fontId="2"/>
  </si>
  <si>
    <r>
      <t xml:space="preserve">134百万ユーロ
</t>
    </r>
    <r>
      <rPr>
        <sz val="11"/>
        <color rgb="FF0000FF"/>
        <rFont val="游ゴシック"/>
        <family val="3"/>
        <charset val="128"/>
      </rPr>
      <t>€</t>
    </r>
    <r>
      <rPr>
        <sz val="11"/>
        <color rgb="FF0000FF"/>
        <rFont val="ＭＳ Ｐゴシック"/>
        <family val="3"/>
        <charset val="128"/>
      </rPr>
      <t>134 million</t>
    </r>
    <phoneticPr fontId="2"/>
  </si>
  <si>
    <r>
      <t xml:space="preserve">エネルギー供給事業に関する投資等
</t>
    </r>
    <r>
      <rPr>
        <sz val="11"/>
        <color rgb="FF0000FF"/>
        <rFont val="ＭＳ Ｐゴシック"/>
        <family val="3"/>
        <charset val="128"/>
      </rPr>
      <t>Investment relating to energy supply business</t>
    </r>
    <phoneticPr fontId="2"/>
  </si>
  <si>
    <r>
      <t xml:space="preserve">ライフ&amp;ビジネス
ソリューション
</t>
    </r>
    <r>
      <rPr>
        <sz val="11"/>
        <color rgb="FF0000FF"/>
        <rFont val="ＭＳ Ｐゴシック"/>
        <family val="3"/>
        <charset val="128"/>
      </rPr>
      <t>Life &amp; Business Solutions</t>
    </r>
    <phoneticPr fontId="2"/>
  </si>
  <si>
    <r>
      <t xml:space="preserve">大阪ガス都市開発㈱
</t>
    </r>
    <r>
      <rPr>
        <sz val="11"/>
        <color rgb="FF0000FF"/>
        <rFont val="ＭＳ Ｐゴシック"/>
        <family val="3"/>
        <charset val="128"/>
      </rPr>
      <t>Osaka Gas Urban Development Co., Ltd.</t>
    </r>
    <phoneticPr fontId="2"/>
  </si>
  <si>
    <r>
      <t xml:space="preserve">不動産の開発、賃貸、管理、販売等
</t>
    </r>
    <r>
      <rPr>
        <sz val="11"/>
        <color rgb="FF0000FF"/>
        <rFont val="ＭＳ Ｐゴシック"/>
        <family val="3"/>
        <charset val="128"/>
      </rPr>
      <t>Development, leasing, management, and sales of real estate　and others</t>
    </r>
    <rPh sb="13" eb="15">
      <t>ハンバイ</t>
    </rPh>
    <rPh sb="15" eb="16">
      <t>トウ</t>
    </rPh>
    <phoneticPr fontId="2"/>
  </si>
  <si>
    <r>
      <t xml:space="preserve">㈱大阪ガスファシリティーズ
</t>
    </r>
    <r>
      <rPr>
        <sz val="11"/>
        <color rgb="FF0000FF"/>
        <rFont val="ＭＳ Ｐゴシック"/>
        <family val="3"/>
        <charset val="128"/>
      </rPr>
      <t>Osaka Gas Facilities Corporation</t>
    </r>
    <phoneticPr fontId="2"/>
  </si>
  <si>
    <r>
      <t xml:space="preserve">建物及び設備の運転、管理、メンテナンス等
</t>
    </r>
    <r>
      <rPr>
        <sz val="11"/>
        <color rgb="FF0000FF"/>
        <rFont val="ＭＳ Ｐゴシック"/>
        <family val="3"/>
        <charset val="128"/>
      </rPr>
      <t>Operation, management, maintenance of buildings and facilities, and others</t>
    </r>
    <phoneticPr fontId="2"/>
  </si>
  <si>
    <r>
      <t xml:space="preserve">㈱オージス総研
</t>
    </r>
    <r>
      <rPr>
        <sz val="11"/>
        <color rgb="FF0000FF"/>
        <rFont val="ＭＳ Ｐゴシック"/>
        <family val="3"/>
        <charset val="128"/>
      </rPr>
      <t>OGIS-RI Co.,Ltd.</t>
    </r>
    <phoneticPr fontId="2"/>
  </si>
  <si>
    <r>
      <t xml:space="preserve">ソフトウェア開発、コンピュータによる情報処理サービス等
</t>
    </r>
    <r>
      <rPr>
        <sz val="11"/>
        <color rgb="FF0000FF"/>
        <rFont val="ＭＳ Ｐゴシック"/>
        <family val="3"/>
        <charset val="128"/>
      </rPr>
      <t>Software development / Computer-based data processing services　and others</t>
    </r>
    <phoneticPr fontId="2"/>
  </si>
  <si>
    <r>
      <t xml:space="preserve">さくら情報システム㈱
</t>
    </r>
    <r>
      <rPr>
        <sz val="11"/>
        <color rgb="FF0000FF"/>
        <rFont val="ＭＳ Ｐゴシック"/>
        <family val="3"/>
        <charset val="128"/>
      </rPr>
      <t>Sakura Information Systems Co., Ltd.</t>
    </r>
    <phoneticPr fontId="2"/>
  </si>
  <si>
    <r>
      <t xml:space="preserve">ソフトウェア開発、コンピュータによる情報処理サービス等
</t>
    </r>
    <r>
      <rPr>
        <sz val="11"/>
        <color rgb="FF0000FF"/>
        <rFont val="ＭＳ Ｐゴシック"/>
        <family val="3"/>
        <charset val="128"/>
      </rPr>
      <t>Software development / Computer-based data processing services　and others</t>
    </r>
    <rPh sb="26" eb="27">
      <t>トウ</t>
    </rPh>
    <phoneticPr fontId="2"/>
  </si>
  <si>
    <r>
      <t xml:space="preserve">大阪ガスケミカル㈱*1
</t>
    </r>
    <r>
      <rPr>
        <sz val="11"/>
        <color rgb="FF0000FF"/>
        <rFont val="ＭＳ Ｐゴシック"/>
        <family val="3"/>
        <charset val="128"/>
      </rPr>
      <t>Osaka Gas Chemicals Co., Ltd.</t>
    </r>
    <phoneticPr fontId="2"/>
  </si>
  <si>
    <r>
      <t xml:space="preserve">ファイン材料、炭素材製品、活性炭及び木材保護塗料等の製造、販売
</t>
    </r>
    <r>
      <rPr>
        <sz val="11"/>
        <color rgb="FF0000FF"/>
        <rFont val="ＭＳ Ｐゴシック"/>
        <family val="3"/>
        <charset val="128"/>
      </rPr>
      <t>Manufacture and sales of fine materials, carbon material products, activated carbon and wood protective coating</t>
    </r>
    <phoneticPr fontId="2"/>
  </si>
  <si>
    <r>
      <t xml:space="preserve">水澤化学工業㈱
</t>
    </r>
    <r>
      <rPr>
        <sz val="11"/>
        <color rgb="FF0000FF"/>
        <rFont val="ＭＳ Ｐゴシック"/>
        <family val="3"/>
        <charset val="128"/>
      </rPr>
      <t>Mizusawa Industrial Chemicals, Ltd.</t>
    </r>
    <phoneticPr fontId="2"/>
  </si>
  <si>
    <r>
      <t xml:space="preserve">吸着機能材、樹脂添加剤の製造・販売 等
</t>
    </r>
    <r>
      <rPr>
        <sz val="11"/>
        <color rgb="FF0000FF"/>
        <rFont val="ＭＳ Ｐゴシック"/>
        <family val="3"/>
        <charset val="128"/>
      </rPr>
      <t>Manufacture and sales of absorbent functional materials and resin additives and others</t>
    </r>
    <phoneticPr fontId="2"/>
  </si>
  <si>
    <r>
      <t xml:space="preserve">549千スウェーデンクローネ
</t>
    </r>
    <r>
      <rPr>
        <sz val="11"/>
        <color rgb="FF0000FF"/>
        <rFont val="ＭＳ Ｐゴシック"/>
        <family val="3"/>
        <charset val="128"/>
      </rPr>
      <t>549,000 Swedish Kronor</t>
    </r>
    <phoneticPr fontId="2"/>
  </si>
  <si>
    <r>
      <t xml:space="preserve">活性炭の製造・販売等
</t>
    </r>
    <r>
      <rPr>
        <sz val="11"/>
        <color rgb="FF0000FF"/>
        <rFont val="ＭＳ Ｐゴシック"/>
        <family val="3"/>
        <charset val="128"/>
      </rPr>
      <t>Manufacture and sales of activated carbon, and others</t>
    </r>
    <rPh sb="9" eb="10">
      <t>トウ</t>
    </rPh>
    <phoneticPr fontId="2"/>
  </si>
  <si>
    <r>
      <t xml:space="preserve">等　計150社
</t>
    </r>
    <r>
      <rPr>
        <sz val="11"/>
        <color rgb="FF0000FF"/>
        <rFont val="ＭＳ Ｐゴシック"/>
        <family val="3"/>
        <charset val="128"/>
      </rPr>
      <t>and others, totaling 150 companies</t>
    </r>
    <phoneticPr fontId="2"/>
  </si>
  <si>
    <r>
      <t>持分法適用関係会社</t>
    </r>
    <r>
      <rPr>
        <b/>
        <sz val="11"/>
        <color rgb="FF0000FF"/>
        <rFont val="ＭＳ Ｐゴシック"/>
        <family val="3"/>
        <charset val="128"/>
      </rPr>
      <t xml:space="preserve"> Equity method affiliates</t>
    </r>
    <rPh sb="0" eb="3">
      <t>モチブンポウ</t>
    </rPh>
    <rPh sb="3" eb="5">
      <t>テキヨウ</t>
    </rPh>
    <rPh sb="5" eb="7">
      <t>カンケイ</t>
    </rPh>
    <rPh sb="7" eb="9">
      <t>カイシャ</t>
    </rPh>
    <phoneticPr fontId="2"/>
  </si>
  <si>
    <r>
      <t xml:space="preserve">資本金 :百万円
</t>
    </r>
    <r>
      <rPr>
        <b/>
        <sz val="11"/>
        <color rgb="FF0000FF"/>
        <rFont val="ＭＳ Ｐゴシック"/>
        <family val="3"/>
        <charset val="128"/>
      </rPr>
      <t>Capital (million yen)</t>
    </r>
    <phoneticPr fontId="2"/>
  </si>
  <si>
    <r>
      <t xml:space="preserve">セグメント
</t>
    </r>
    <r>
      <rPr>
        <b/>
        <sz val="11"/>
        <color rgb="FF0000FF"/>
        <rFont val="ＭＳ Ｐゴシック"/>
        <family val="3"/>
        <charset val="128"/>
      </rPr>
      <t>Segment</t>
    </r>
    <phoneticPr fontId="2"/>
  </si>
  <si>
    <r>
      <t xml:space="preserve">㈱エネアーク
</t>
    </r>
    <r>
      <rPr>
        <sz val="11"/>
        <color rgb="FF0000FF"/>
        <rFont val="ＭＳ Ｐゴシック"/>
        <family val="3"/>
        <charset val="128"/>
      </rPr>
      <t xml:space="preserve">Enearc Co., Ltd. </t>
    </r>
    <phoneticPr fontId="2"/>
  </si>
  <si>
    <r>
      <t xml:space="preserve">国内エネルギー
</t>
    </r>
    <r>
      <rPr>
        <sz val="11"/>
        <color rgb="FF0000FF"/>
        <rFont val="ＭＳ Ｐゴシック"/>
        <family val="3"/>
        <charset val="128"/>
      </rPr>
      <t>Domestic Energy</t>
    </r>
    <phoneticPr fontId="2"/>
  </si>
  <si>
    <r>
      <t xml:space="preserve">㈱ＣＤエナジーダイレクト
</t>
    </r>
    <r>
      <rPr>
        <sz val="11"/>
        <color rgb="FF0000FF"/>
        <rFont val="ＭＳ Ｐゴシック"/>
        <family val="3"/>
        <charset val="128"/>
      </rPr>
      <t>CD Energy Direct Co., Ltd.</t>
    </r>
    <phoneticPr fontId="2"/>
  </si>
  <si>
    <r>
      <t xml:space="preserve">海外エネルギー
</t>
    </r>
    <r>
      <rPr>
        <sz val="11"/>
        <color rgb="FF0000FF"/>
        <rFont val="ＭＳ Ｐゴシック"/>
        <family val="3"/>
        <charset val="128"/>
      </rPr>
      <t>International Energy</t>
    </r>
    <phoneticPr fontId="2"/>
  </si>
  <si>
    <r>
      <t xml:space="preserve">等　計30社
</t>
    </r>
    <r>
      <rPr>
        <sz val="11"/>
        <color rgb="FF0000FF"/>
        <rFont val="ＭＳ Ｐゴシック"/>
        <family val="3"/>
        <charset val="128"/>
      </rPr>
      <t>and others, totaling 30 companies</t>
    </r>
    <phoneticPr fontId="2"/>
  </si>
  <si>
    <t>40百万米ドル
US＄4 million</t>
    <phoneticPr fontId="2"/>
  </si>
  <si>
    <r>
      <t xml:space="preserve">*1  特定子会社に該当します。 
</t>
    </r>
    <r>
      <rPr>
        <vertAlign val="superscript"/>
        <sz val="11"/>
        <color rgb="FF0000FF"/>
        <rFont val="ＭＳ Ｐゴシック"/>
        <family val="3"/>
        <charset val="128"/>
      </rPr>
      <t xml:space="preserve">     </t>
    </r>
    <r>
      <rPr>
        <sz val="11"/>
        <color rgb="FF0000FF"/>
        <rFont val="ＭＳ Ｐゴシック"/>
        <family val="3"/>
        <charset val="128"/>
      </rPr>
      <t>Specified subsidiary</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</si>
</sst>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
    <numFmt numFmtId="177" formatCode="0.0"/>
    <numFmt numFmtId="178" formatCode="#,##0.0;[Red]\-#,##0.0"/>
    <numFmt numFmtId="179" formatCode="0.000"/>
    <numFmt numFmtId="180" formatCode="#,##0_);[Red]\(#,##0\)"/>
    <numFmt numFmtId="181" formatCode="#,##0.0"/>
    <numFmt numFmtId="182" formatCode="#,##0_);\(#,##0\);\(0\)"/>
    <numFmt numFmtId="183" formatCode="\(0.0%\)"/>
    <numFmt numFmtId="184" formatCode="\(#,##0.00\)"/>
    <numFmt numFmtId="185" formatCode="\(#,##0\)"/>
    <numFmt numFmtId="186" formatCode="#,##0;\-#,##0;\-"/>
    <numFmt numFmtId="187" formatCode="#,##0\ &quot;cm3&quot;"/>
    <numFmt numFmtId="188" formatCode="yyyy&quot;年&quot;m&quot;月&quot;;@"/>
    <numFmt numFmtId="189" formatCode="0.0;0.0;\-"/>
    <numFmt numFmtId="190" formatCode="#,##0_ "/>
  </numFmts>
  <fonts count="61">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rgb="FF3F3F76"/>
      <name val="ＭＳ Ｐゴシック"/>
      <family val="2"/>
      <charset val="128"/>
      <scheme val="minor"/>
    </font>
    <font>
      <sz val="10"/>
      <name val="ＭＳ Ｐゴシック"/>
      <family val="3"/>
      <charset val="128"/>
    </font>
    <font>
      <sz val="6"/>
      <name val="ＭＳ Ｐゴシック"/>
      <family val="3"/>
      <charset val="128"/>
    </font>
    <font>
      <sz val="9"/>
      <name val="ＭＳ Ｐゴシック"/>
      <family val="3"/>
      <charset val="128"/>
    </font>
    <font>
      <sz val="10"/>
      <name val="MS UI Gothic"/>
      <family val="3"/>
      <charset val="128"/>
    </font>
    <font>
      <b/>
      <sz val="11"/>
      <color theme="3"/>
      <name val="ＭＳ Ｐゴシック"/>
      <family val="2"/>
      <charset val="128"/>
      <scheme val="minor"/>
    </font>
    <font>
      <b/>
      <sz val="11"/>
      <name val="ＭＳ Ｐゴシック"/>
      <family val="3"/>
      <charset val="128"/>
    </font>
    <font>
      <sz val="6"/>
      <name val="ＭＳ 明朝"/>
      <family val="1"/>
      <charset val="128"/>
    </font>
    <font>
      <sz val="11"/>
      <name val="ＭＳ Ｐゴシック"/>
      <family val="3"/>
      <charset val="128"/>
    </font>
    <font>
      <sz val="11"/>
      <color theme="1"/>
      <name val="ＭＳ Ｐゴシック"/>
      <family val="3"/>
      <charset val="128"/>
    </font>
    <font>
      <b/>
      <sz val="11"/>
      <color theme="1"/>
      <name val="ＭＳ Ｐゴシック"/>
      <family val="3"/>
      <charset val="128"/>
    </font>
    <font>
      <sz val="12"/>
      <name val="ＭＳ 明朝"/>
      <family val="1"/>
      <charset val="128"/>
    </font>
    <font>
      <b/>
      <sz val="11"/>
      <color theme="1"/>
      <name val="ＭＳ Ｐゴシック"/>
      <family val="3"/>
      <charset val="128"/>
      <scheme val="minor"/>
    </font>
    <font>
      <sz val="11"/>
      <color rgb="FF000000"/>
      <name val="ＭＳ Ｐゴシック"/>
      <family val="3"/>
      <charset val="128"/>
      <scheme val="minor"/>
    </font>
    <font>
      <b/>
      <sz val="11"/>
      <color theme="1"/>
      <name val="ＭＳ Ｐゴシック"/>
      <family val="2"/>
      <charset val="128"/>
      <scheme val="minor"/>
    </font>
    <font>
      <sz val="11"/>
      <name val="ＭＳ Ｐゴシック"/>
      <family val="3"/>
      <charset val="128"/>
      <scheme val="minor"/>
    </font>
    <font>
      <b/>
      <sz val="11"/>
      <name val="ＭＳ Ｐゴシック"/>
      <family val="3"/>
      <charset val="128"/>
      <scheme val="minor"/>
    </font>
    <font>
      <sz val="11"/>
      <color rgb="FFFF0000"/>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0"/>
      <color theme="1"/>
      <name val="ＭＳ Ｐゴシック"/>
      <family val="3"/>
      <charset val="128"/>
    </font>
    <font>
      <sz val="11"/>
      <color theme="1" tint="0.499984740745262"/>
      <name val="ＭＳ Ｐゴシック"/>
      <family val="3"/>
      <charset val="128"/>
      <scheme val="minor"/>
    </font>
    <font>
      <sz val="11"/>
      <color rgb="FFFF0000"/>
      <name val="ＭＳ Ｐゴシック"/>
      <family val="2"/>
      <charset val="128"/>
      <scheme val="minor"/>
    </font>
    <font>
      <sz val="11"/>
      <color rgb="FF0000FF"/>
      <name val="ＭＳ Ｐゴシック"/>
      <family val="2"/>
      <charset val="128"/>
      <scheme val="minor"/>
    </font>
    <font>
      <sz val="11"/>
      <color rgb="FF0000FF"/>
      <name val="ＭＳ Ｐゴシック"/>
      <family val="3"/>
      <charset val="128"/>
      <scheme val="minor"/>
    </font>
    <font>
      <sz val="11"/>
      <color rgb="FF333333"/>
      <name val="Arial"/>
      <family val="2"/>
    </font>
    <font>
      <b/>
      <sz val="11"/>
      <color rgb="FF0000FF"/>
      <name val="ＭＳ Ｐゴシック"/>
      <family val="3"/>
      <charset val="128"/>
      <scheme val="minor"/>
    </font>
    <font>
      <b/>
      <vertAlign val="superscript"/>
      <sz val="11"/>
      <color rgb="FF0000FF"/>
      <name val="ＭＳ Ｐゴシック"/>
      <family val="3"/>
      <charset val="128"/>
      <scheme val="minor"/>
    </font>
    <font>
      <vertAlign val="superscript"/>
      <sz val="11"/>
      <color rgb="FF0000FF"/>
      <name val="ＭＳ Ｐゴシック"/>
      <family val="3"/>
      <charset val="128"/>
      <scheme val="minor"/>
    </font>
    <font>
      <sz val="11"/>
      <color rgb="FF0070C0"/>
      <name val="ＭＳ Ｐゴシック"/>
      <family val="3"/>
      <charset val="128"/>
      <scheme val="minor"/>
    </font>
    <font>
      <sz val="11"/>
      <color rgb="FF5B7C9B"/>
      <name val="Arial"/>
      <family val="2"/>
    </font>
    <font>
      <b/>
      <sz val="11"/>
      <color rgb="FF0000FF"/>
      <name val="ＭＳ Ｐゴシック"/>
      <family val="3"/>
      <charset val="128"/>
    </font>
    <font>
      <b/>
      <sz val="10"/>
      <color rgb="FF0000FF"/>
      <name val="ＭＳ Ｐゴシック"/>
      <family val="3"/>
      <charset val="128"/>
      <scheme val="minor"/>
    </font>
    <font>
      <sz val="11"/>
      <color rgb="FF0000FF"/>
      <name val="ＭＳ Ｐゴシック"/>
      <family val="3"/>
      <charset val="128"/>
    </font>
    <font>
      <sz val="10"/>
      <color rgb="FF0000FF"/>
      <name val="ＭＳ Ｐゴシック"/>
      <family val="3"/>
      <charset val="128"/>
    </font>
    <font>
      <sz val="11"/>
      <color rgb="FF6699FF"/>
      <name val="ＭＳ Ｐゴシック"/>
      <family val="3"/>
      <charset val="128"/>
      <scheme val="minor"/>
    </font>
    <font>
      <sz val="11"/>
      <color theme="0" tint="-0.499984740745262"/>
      <name val="ＭＳ Ｐゴシック"/>
      <family val="3"/>
      <charset val="128"/>
      <scheme val="minor"/>
    </font>
    <font>
      <vertAlign val="superscript"/>
      <sz val="11"/>
      <color rgb="FF6699FF"/>
      <name val="ＭＳ Ｐゴシック"/>
      <family val="3"/>
      <charset val="128"/>
      <scheme val="minor"/>
    </font>
    <font>
      <b/>
      <sz val="11"/>
      <color theme="0" tint="-0.499984740745262"/>
      <name val="ＭＳ Ｐゴシック"/>
      <family val="3"/>
      <charset val="128"/>
      <scheme val="minor"/>
    </font>
    <font>
      <b/>
      <sz val="11"/>
      <color theme="1" tint="0.499984740745262"/>
      <name val="ＭＳ Ｐゴシック"/>
      <family val="3"/>
      <charset val="128"/>
      <scheme val="minor"/>
    </font>
    <font>
      <sz val="11"/>
      <color rgb="FF6699FF"/>
      <name val="ＭＳ Ｐゴシック"/>
      <family val="3"/>
      <charset val="128"/>
    </font>
    <font>
      <sz val="11"/>
      <color theme="1" tint="0.499984740745262"/>
      <name val="ＭＳ Ｐゴシック"/>
      <family val="3"/>
      <charset val="128"/>
    </font>
    <font>
      <vertAlign val="superscript"/>
      <sz val="11"/>
      <color rgb="FF0000FF"/>
      <name val="ＭＳ Ｐゴシック"/>
      <family val="3"/>
      <charset val="128"/>
    </font>
    <font>
      <sz val="6"/>
      <name val="ＭＳ Ｐゴシック"/>
      <family val="2"/>
      <charset val="128"/>
    </font>
    <font>
      <sz val="10"/>
      <name val="ＭＳ Ｐゴシック"/>
      <family val="3"/>
      <charset val="128"/>
      <scheme val="minor"/>
    </font>
    <font>
      <sz val="10"/>
      <color rgb="FF0070C0"/>
      <name val="ＭＳ Ｐゴシック"/>
      <family val="3"/>
      <charset val="128"/>
      <scheme val="minor"/>
    </font>
    <font>
      <sz val="10"/>
      <color rgb="FF0000FF"/>
      <name val="ＭＳ Ｐゴシック"/>
      <family val="3"/>
      <charset val="128"/>
      <scheme val="minor"/>
    </font>
    <font>
      <vertAlign val="superscript"/>
      <sz val="11"/>
      <color theme="1"/>
      <name val="ＭＳ Ｐゴシック"/>
      <family val="3"/>
      <charset val="128"/>
      <scheme val="minor"/>
    </font>
    <font>
      <sz val="9"/>
      <color rgb="FF0000FF"/>
      <name val="ＭＳ Ｐゴシック"/>
      <family val="3"/>
      <charset val="128"/>
      <scheme val="minor"/>
    </font>
    <font>
      <sz val="11"/>
      <color rgb="FF0000FF"/>
      <name val="游ゴシック"/>
      <family val="3"/>
      <charset val="128"/>
    </font>
    <font>
      <u/>
      <sz val="11"/>
      <color theme="10"/>
      <name val="ＭＳ Ｐゴシック"/>
      <family val="2"/>
      <charset val="128"/>
      <scheme val="minor"/>
    </font>
    <font>
      <sz val="11"/>
      <color rgb="FFFF0000"/>
      <name val="ＭＳ Ｐゴシック"/>
      <family val="3"/>
      <charset val="128"/>
    </font>
    <font>
      <b/>
      <sz val="9"/>
      <color theme="1"/>
      <name val="ＭＳ Ｐゴシック"/>
      <family val="3"/>
      <charset val="128"/>
    </font>
    <font>
      <sz val="9"/>
      <color theme="1"/>
      <name val="ＭＳ Ｐゴシック"/>
      <family val="3"/>
      <charset val="128"/>
    </font>
    <font>
      <vertAlign val="superscript"/>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26">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3" fillId="0" borderId="0"/>
    <xf numFmtId="0" fontId="16" fillId="0" borderId="0"/>
    <xf numFmtId="0" fontId="3" fillId="0" borderId="0">
      <alignment vertical="center"/>
    </xf>
    <xf numFmtId="0" fontId="1" fillId="0" borderId="0">
      <alignment vertical="center"/>
    </xf>
    <xf numFmtId="38" fontId="3" fillId="0" borderId="0" applyFont="0" applyFill="0" applyBorder="0" applyAlignment="0" applyProtection="0">
      <alignment vertical="center"/>
    </xf>
    <xf numFmtId="0" fontId="56" fillId="0" borderId="0" applyNumberFormat="0" applyFill="0" applyBorder="0" applyAlignment="0" applyProtection="0">
      <alignment vertical="center"/>
    </xf>
  </cellStyleXfs>
  <cellXfs count="942">
    <xf numFmtId="0" fontId="0" fillId="0" borderId="0" xfId="0">
      <alignment vertical="center"/>
    </xf>
    <xf numFmtId="0" fontId="0" fillId="2" borderId="0" xfId="0" applyFill="1">
      <alignment vertical="center"/>
    </xf>
    <xf numFmtId="0" fontId="14" fillId="2" borderId="0" xfId="0" applyFont="1" applyFill="1" applyAlignment="1">
      <alignment horizontal="left" vertical="center"/>
    </xf>
    <xf numFmtId="38" fontId="15" fillId="2" borderId="0" xfId="1" applyFont="1" applyFill="1" applyBorder="1" applyAlignment="1">
      <alignment vertical="center"/>
    </xf>
    <xf numFmtId="0" fontId="17" fillId="2" borderId="0" xfId="0" applyFont="1" applyFill="1">
      <alignment vertical="center"/>
    </xf>
    <xf numFmtId="0" fontId="4" fillId="2" borderId="0" xfId="0" applyFont="1" applyFill="1" applyAlignment="1">
      <alignment vertical="center"/>
    </xf>
    <xf numFmtId="38" fontId="4" fillId="2" borderId="0" xfId="1" applyFont="1" applyFill="1" applyBorder="1" applyAlignment="1">
      <alignment vertical="center"/>
    </xf>
    <xf numFmtId="0" fontId="4" fillId="2" borderId="0" xfId="0" applyFont="1" applyFill="1" applyAlignment="1">
      <alignment horizontal="right" vertical="center"/>
    </xf>
    <xf numFmtId="0" fontId="4" fillId="2" borderId="6" xfId="0" applyFont="1" applyFill="1" applyBorder="1" applyAlignment="1">
      <alignment horizontal="center" vertical="center"/>
    </xf>
    <xf numFmtId="0" fontId="15" fillId="2" borderId="4" xfId="0" quotePrefix="1" applyFont="1" applyFill="1" applyBorder="1" applyAlignment="1">
      <alignment horizontal="center" vertical="center"/>
    </xf>
    <xf numFmtId="0" fontId="17" fillId="2" borderId="4" xfId="0" quotePrefix="1" applyFont="1" applyFill="1" applyBorder="1" applyAlignment="1">
      <alignment horizontal="center" vertical="center"/>
    </xf>
    <xf numFmtId="0" fontId="17" fillId="2" borderId="0" xfId="0" applyFont="1" applyFill="1" applyAlignment="1">
      <alignment vertical="center"/>
    </xf>
    <xf numFmtId="49" fontId="15" fillId="2" borderId="4" xfId="0" quotePrefix="1" applyNumberFormat="1" applyFont="1" applyFill="1" applyBorder="1" applyAlignment="1">
      <alignment horizontal="center" vertical="center"/>
    </xf>
    <xf numFmtId="0" fontId="17" fillId="2" borderId="4" xfId="0" applyFont="1" applyFill="1" applyBorder="1" applyAlignment="1">
      <alignment horizontal="center" vertical="center"/>
    </xf>
    <xf numFmtId="49" fontId="21" fillId="2" borderId="4" xfId="4" applyNumberFormat="1" applyFont="1" applyFill="1" applyBorder="1" applyAlignment="1">
      <alignment horizontal="center" vertical="center"/>
    </xf>
    <xf numFmtId="0" fontId="0" fillId="2" borderId="6" xfId="0" applyFill="1" applyBorder="1" applyAlignment="1">
      <alignment vertical="center" wrapText="1"/>
    </xf>
    <xf numFmtId="0" fontId="22" fillId="2" borderId="0" xfId="0" applyFont="1" applyFill="1" applyAlignment="1">
      <alignment vertical="center"/>
    </xf>
    <xf numFmtId="177" fontId="4" fillId="2" borderId="6" xfId="1" applyNumberFormat="1" applyFont="1" applyFill="1" applyBorder="1" applyAlignment="1">
      <alignment vertical="center"/>
    </xf>
    <xf numFmtId="186" fontId="20" fillId="2" borderId="5" xfId="4" applyNumberFormat="1" applyFont="1" applyFill="1" applyBorder="1" applyAlignment="1">
      <alignment vertical="center"/>
    </xf>
    <xf numFmtId="186" fontId="20" fillId="2" borderId="6" xfId="4" applyNumberFormat="1" applyFont="1" applyFill="1" applyBorder="1" applyAlignment="1">
      <alignment vertical="center"/>
    </xf>
    <xf numFmtId="0" fontId="15" fillId="2" borderId="4" xfId="0" applyFont="1" applyFill="1" applyBorder="1" applyAlignment="1">
      <alignment vertical="center" wrapText="1"/>
    </xf>
    <xf numFmtId="0" fontId="4" fillId="2" borderId="5" xfId="0" applyFont="1" applyFill="1" applyBorder="1" applyAlignment="1">
      <alignment vertical="center" wrapText="1"/>
    </xf>
    <xf numFmtId="0" fontId="17" fillId="2" borderId="7"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0" fillId="2" borderId="0" xfId="0" applyFill="1" applyBorder="1" applyAlignment="1">
      <alignment horizontal="right" vertical="center" wrapText="1"/>
    </xf>
    <xf numFmtId="0" fontId="17" fillId="2" borderId="4" xfId="0" applyFont="1" applyFill="1" applyBorder="1" applyAlignment="1">
      <alignment vertical="center" wrapText="1"/>
    </xf>
    <xf numFmtId="0" fontId="4" fillId="2" borderId="2" xfId="0" applyFont="1" applyFill="1" applyBorder="1" applyAlignment="1">
      <alignment vertical="center" wrapText="1"/>
    </xf>
    <xf numFmtId="0" fontId="17" fillId="2" borderId="2" xfId="0" applyFont="1" applyFill="1" applyBorder="1" applyAlignment="1">
      <alignment horizontal="center" vertical="center"/>
    </xf>
    <xf numFmtId="0" fontId="4" fillId="2" borderId="6" xfId="0" applyFont="1" applyFill="1" applyBorder="1" applyAlignment="1">
      <alignment vertical="center" wrapText="1"/>
    </xf>
    <xf numFmtId="0" fontId="17" fillId="2" borderId="0" xfId="0" applyFont="1" applyFill="1" applyAlignment="1">
      <alignment horizontal="left" vertical="center"/>
    </xf>
    <xf numFmtId="0" fontId="17" fillId="2" borderId="4" xfId="0" applyFont="1" applyFill="1" applyBorder="1" applyAlignment="1">
      <alignment horizontal="left" vertical="center"/>
    </xf>
    <xf numFmtId="3" fontId="4" fillId="2" borderId="5" xfId="0" applyNumberFormat="1" applyFont="1" applyFill="1" applyBorder="1" applyAlignment="1">
      <alignment horizontal="right" vertical="center"/>
    </xf>
    <xf numFmtId="176" fontId="4" fillId="2" borderId="5" xfId="2" applyNumberFormat="1" applyFont="1" applyFill="1" applyBorder="1" applyAlignment="1">
      <alignment horizontal="right" vertical="center"/>
    </xf>
    <xf numFmtId="3" fontId="4" fillId="2" borderId="5" xfId="1" applyNumberFormat="1" applyFont="1" applyFill="1" applyBorder="1" applyAlignment="1">
      <alignment horizontal="right" vertical="center"/>
    </xf>
    <xf numFmtId="0" fontId="4" fillId="2" borderId="0" xfId="0" applyFont="1" applyFill="1" applyBorder="1" applyAlignment="1">
      <alignment vertical="center" wrapText="1"/>
    </xf>
    <xf numFmtId="0" fontId="4" fillId="2" borderId="1" xfId="0" applyFont="1" applyFill="1" applyBorder="1" applyAlignment="1">
      <alignment vertical="center" wrapText="1"/>
    </xf>
    <xf numFmtId="0" fontId="18" fillId="2" borderId="5" xfId="0" applyFont="1" applyFill="1" applyBorder="1" applyAlignment="1">
      <alignment horizontal="left" vertical="center" wrapText="1"/>
    </xf>
    <xf numFmtId="0" fontId="18" fillId="2" borderId="5" xfId="0" applyFont="1" applyFill="1" applyBorder="1" applyAlignment="1">
      <alignment vertical="center" wrapText="1"/>
    </xf>
    <xf numFmtId="0" fontId="18" fillId="2" borderId="6" xfId="0" applyFont="1" applyFill="1" applyBorder="1" applyAlignment="1">
      <alignment horizontal="left" vertical="center" wrapText="1"/>
    </xf>
    <xf numFmtId="55" fontId="4" fillId="2" borderId="5" xfId="0" applyNumberFormat="1" applyFont="1" applyFill="1" applyBorder="1" applyAlignment="1">
      <alignment horizontal="center" vertical="center"/>
    </xf>
    <xf numFmtId="187" fontId="4" fillId="2" borderId="5" xfId="0" applyNumberFormat="1" applyFont="1" applyFill="1" applyBorder="1" applyAlignment="1">
      <alignment horizontal="center" vertical="center"/>
    </xf>
    <xf numFmtId="187" fontId="4" fillId="2" borderId="5" xfId="0" quotePrefix="1" applyNumberFormat="1" applyFont="1" applyFill="1" applyBorder="1" applyAlignment="1">
      <alignment horizontal="center" vertical="center"/>
    </xf>
    <xf numFmtId="0" fontId="4" fillId="2" borderId="2" xfId="0" applyFont="1" applyFill="1" applyBorder="1" applyAlignment="1">
      <alignment horizontal="left" vertical="center"/>
    </xf>
    <xf numFmtId="55" fontId="4" fillId="2" borderId="2" xfId="0" applyNumberFormat="1" applyFont="1" applyFill="1" applyBorder="1" applyAlignment="1">
      <alignment horizontal="center" vertical="center"/>
    </xf>
    <xf numFmtId="187" fontId="4" fillId="2" borderId="2" xfId="0" quotePrefix="1" applyNumberFormat="1" applyFont="1" applyFill="1" applyBorder="1" applyAlignment="1">
      <alignment horizontal="center" vertical="center"/>
    </xf>
    <xf numFmtId="0" fontId="4" fillId="2" borderId="6" xfId="0" applyFont="1" applyFill="1" applyBorder="1" applyAlignment="1">
      <alignment horizontal="left" vertical="center"/>
    </xf>
    <xf numFmtId="55" fontId="4" fillId="2" borderId="6" xfId="0" applyNumberFormat="1" applyFont="1" applyFill="1" applyBorder="1" applyAlignment="1">
      <alignment horizontal="center" vertical="center"/>
    </xf>
    <xf numFmtId="187" fontId="4" fillId="2" borderId="6" xfId="0" quotePrefix="1" applyNumberFormat="1" applyFont="1" applyFill="1" applyBorder="1" applyAlignment="1">
      <alignment horizontal="center" vertical="center"/>
    </xf>
    <xf numFmtId="0" fontId="0" fillId="2" borderId="1" xfId="0" applyFill="1" applyBorder="1" applyAlignment="1">
      <alignment vertical="center" wrapText="1"/>
    </xf>
    <xf numFmtId="0" fontId="21" fillId="2" borderId="4" xfId="4" applyFont="1" applyFill="1" applyBorder="1" applyAlignment="1">
      <alignment horizontal="left" vertical="center" wrapText="1"/>
    </xf>
    <xf numFmtId="0" fontId="20" fillId="2" borderId="5" xfId="4" applyFont="1" applyFill="1" applyBorder="1" applyAlignment="1">
      <alignment horizontal="left" vertical="center" wrapText="1"/>
    </xf>
    <xf numFmtId="0" fontId="20" fillId="2" borderId="6" xfId="4" applyFont="1" applyFill="1" applyBorder="1" applyAlignment="1">
      <alignment horizontal="left" vertical="center" wrapText="1"/>
    </xf>
    <xf numFmtId="0" fontId="4" fillId="2" borderId="0" xfId="0" applyFont="1" applyFill="1" applyAlignment="1">
      <alignment horizontal="right" vertical="center" wrapText="1"/>
    </xf>
    <xf numFmtId="0" fontId="17" fillId="2" borderId="5" xfId="0" applyFont="1" applyFill="1" applyBorder="1" applyAlignment="1">
      <alignment horizontal="center" vertical="center" wrapText="1"/>
    </xf>
    <xf numFmtId="0" fontId="0" fillId="2" borderId="0" xfId="0" applyFill="1" applyAlignment="1">
      <alignment vertical="center"/>
    </xf>
    <xf numFmtId="0" fontId="17" fillId="2" borderId="2" xfId="0" applyFont="1" applyFill="1" applyBorder="1" applyAlignment="1">
      <alignment horizontal="center" vertical="center" wrapText="1"/>
    </xf>
    <xf numFmtId="0" fontId="17" fillId="2" borderId="4" xfId="0" applyNumberFormat="1" applyFont="1" applyFill="1" applyBorder="1" applyAlignment="1">
      <alignment horizontal="center" vertical="center"/>
    </xf>
    <xf numFmtId="3" fontId="4" fillId="2" borderId="6" xfId="0" applyNumberFormat="1" applyFont="1" applyFill="1" applyBorder="1" applyAlignment="1">
      <alignment horizontal="right" vertical="center"/>
    </xf>
    <xf numFmtId="182" fontId="4" fillId="2" borderId="5" xfId="0" applyNumberFormat="1" applyFont="1" applyFill="1" applyBorder="1" applyAlignment="1">
      <alignment horizontal="right" vertical="center"/>
    </xf>
    <xf numFmtId="0" fontId="17" fillId="2" borderId="0" xfId="0" applyFont="1" applyFill="1" applyAlignment="1">
      <alignment vertical="center" wrapText="1"/>
    </xf>
    <xf numFmtId="0" fontId="0" fillId="2" borderId="0" xfId="0" applyFill="1" applyAlignment="1">
      <alignment vertical="center"/>
    </xf>
    <xf numFmtId="0" fontId="0" fillId="2" borderId="5" xfId="0" applyFill="1" applyBorder="1" applyAlignment="1">
      <alignment vertical="center" wrapText="1"/>
    </xf>
    <xf numFmtId="0" fontId="0" fillId="2" borderId="5" xfId="0" applyFill="1" applyBorder="1" applyAlignment="1">
      <alignment vertical="center"/>
    </xf>
    <xf numFmtId="0" fontId="17" fillId="2" borderId="7" xfId="0" applyFont="1" applyFill="1" applyBorder="1" applyAlignment="1">
      <alignment vertical="center"/>
    </xf>
    <xf numFmtId="0" fontId="17" fillId="2" borderId="2" xfId="0" applyFont="1" applyFill="1" applyBorder="1" applyAlignment="1">
      <alignment vertical="center"/>
    </xf>
    <xf numFmtId="3" fontId="0" fillId="2" borderId="5" xfId="0" applyNumberFormat="1" applyFill="1" applyBorder="1" applyAlignment="1">
      <alignment vertical="center"/>
    </xf>
    <xf numFmtId="3" fontId="0" fillId="2" borderId="6" xfId="0" applyNumberFormat="1" applyFill="1" applyBorder="1" applyAlignment="1">
      <alignment vertical="center"/>
    </xf>
    <xf numFmtId="176" fontId="0" fillId="2" borderId="5" xfId="2" applyNumberFormat="1" applyFont="1" applyFill="1" applyBorder="1" applyAlignment="1">
      <alignment vertical="center"/>
    </xf>
    <xf numFmtId="4" fontId="0" fillId="2" borderId="5" xfId="0" applyNumberFormat="1" applyFill="1" applyBorder="1" applyAlignment="1">
      <alignment vertical="center"/>
    </xf>
    <xf numFmtId="184" fontId="0" fillId="2" borderId="2" xfId="0" applyNumberFormat="1" applyFill="1" applyBorder="1" applyAlignment="1">
      <alignment vertical="center"/>
    </xf>
    <xf numFmtId="10" fontId="0" fillId="2" borderId="5" xfId="2" applyNumberFormat="1" applyFont="1" applyFill="1" applyBorder="1" applyAlignment="1">
      <alignment vertical="center"/>
    </xf>
    <xf numFmtId="10" fontId="0" fillId="2" borderId="6" xfId="2" applyNumberFormat="1" applyFont="1" applyFill="1" applyBorder="1" applyAlignment="1">
      <alignment vertical="center"/>
    </xf>
    <xf numFmtId="181" fontId="0" fillId="2" borderId="5" xfId="0" applyNumberFormat="1" applyFill="1" applyBorder="1" applyAlignment="1">
      <alignment vertical="center"/>
    </xf>
    <xf numFmtId="3" fontId="4" fillId="2" borderId="0" xfId="0" applyNumberFormat="1" applyFont="1" applyFill="1" applyBorder="1" applyAlignment="1">
      <alignment vertical="center"/>
    </xf>
    <xf numFmtId="3" fontId="4" fillId="2" borderId="1" xfId="0" applyNumberFormat="1" applyFont="1" applyFill="1" applyBorder="1" applyAlignment="1">
      <alignment vertical="center"/>
    </xf>
    <xf numFmtId="0" fontId="4" fillId="2" borderId="0" xfId="0" applyFont="1" applyFill="1" applyBorder="1" applyAlignment="1">
      <alignment vertical="center"/>
    </xf>
    <xf numFmtId="0" fontId="0" fillId="2" borderId="0" xfId="0" applyFill="1" applyAlignment="1">
      <alignment vertical="center"/>
    </xf>
    <xf numFmtId="0" fontId="4" fillId="2" borderId="4" xfId="0" applyFont="1" applyFill="1" applyBorder="1" applyAlignment="1">
      <alignment horizontal="left" vertical="center" wrapText="1"/>
    </xf>
    <xf numFmtId="0" fontId="0" fillId="2" borderId="5" xfId="0" applyFill="1" applyBorder="1" applyAlignment="1">
      <alignment vertical="center" wrapText="1"/>
    </xf>
    <xf numFmtId="0" fontId="0" fillId="3" borderId="0" xfId="0" applyFill="1">
      <alignment vertical="center"/>
    </xf>
    <xf numFmtId="3" fontId="4" fillId="2" borderId="0" xfId="0" applyNumberFormat="1" applyFont="1" applyFill="1" applyBorder="1" applyAlignment="1">
      <alignment horizontal="right" vertical="center"/>
    </xf>
    <xf numFmtId="3" fontId="4" fillId="2" borderId="1" xfId="0" applyNumberFormat="1" applyFont="1" applyFill="1" applyBorder="1" applyAlignment="1">
      <alignment horizontal="right" vertical="center"/>
    </xf>
    <xf numFmtId="3" fontId="4" fillId="2" borderId="1" xfId="1" applyNumberFormat="1" applyFont="1" applyFill="1" applyBorder="1" applyAlignment="1">
      <alignment horizontal="right" vertical="center"/>
    </xf>
    <xf numFmtId="3" fontId="4" fillId="2" borderId="4" xfId="1" applyNumberFormat="1" applyFont="1" applyFill="1" applyBorder="1" applyAlignment="1">
      <alignment horizontal="right" vertical="center"/>
    </xf>
    <xf numFmtId="3" fontId="14" fillId="2" borderId="5" xfId="1" applyNumberFormat="1" applyFont="1" applyFill="1" applyBorder="1" applyAlignment="1">
      <alignment horizontal="right" vertical="center"/>
    </xf>
    <xf numFmtId="3" fontId="14" fillId="2" borderId="3" xfId="1" applyNumberFormat="1" applyFont="1" applyFill="1" applyBorder="1" applyAlignment="1">
      <alignment horizontal="right" vertical="center"/>
    </xf>
    <xf numFmtId="3" fontId="4" fillId="2" borderId="3" xfId="1" applyNumberFormat="1" applyFont="1" applyFill="1" applyBorder="1" applyAlignment="1">
      <alignment horizontal="right" vertical="center"/>
    </xf>
    <xf numFmtId="3" fontId="14" fillId="2" borderId="5" xfId="1" applyNumberFormat="1" applyFont="1" applyFill="1" applyBorder="1" applyAlignment="1">
      <alignment horizontal="right" vertical="center" wrapText="1"/>
    </xf>
    <xf numFmtId="3" fontId="4" fillId="2" borderId="6" xfId="1" applyNumberFormat="1" applyFont="1" applyFill="1" applyBorder="1" applyAlignment="1">
      <alignment horizontal="right" vertical="center"/>
    </xf>
    <xf numFmtId="0" fontId="17" fillId="2" borderId="4" xfId="0" applyFont="1" applyFill="1" applyBorder="1" applyAlignment="1">
      <alignment horizontal="center" vertical="center" wrapText="1"/>
    </xf>
    <xf numFmtId="3" fontId="20" fillId="2" borderId="5" xfId="0" applyNumberFormat="1" applyFont="1" applyFill="1" applyBorder="1" applyAlignment="1">
      <alignment horizontal="right" vertical="center"/>
    </xf>
    <xf numFmtId="0" fontId="0" fillId="2" borderId="0" xfId="0" applyFill="1" applyAlignment="1">
      <alignment vertical="center"/>
    </xf>
    <xf numFmtId="0" fontId="4" fillId="2" borderId="0" xfId="0" applyFont="1" applyFill="1" applyBorder="1" applyAlignment="1">
      <alignment horizontal="left" vertical="center" wrapText="1"/>
    </xf>
    <xf numFmtId="0" fontId="23" fillId="2" borderId="7" xfId="3" applyFont="1" applyFill="1" applyBorder="1" applyAlignment="1">
      <alignment horizontal="center" vertical="center" wrapText="1"/>
    </xf>
    <xf numFmtId="0" fontId="0" fillId="2" borderId="1" xfId="3" applyFont="1" applyFill="1" applyBorder="1" applyAlignment="1">
      <alignment vertical="center" wrapText="1"/>
    </xf>
    <xf numFmtId="0" fontId="4" fillId="2" borderId="0" xfId="0" applyFont="1" applyFill="1" applyAlignment="1">
      <alignment horizontal="left" vertical="center"/>
    </xf>
    <xf numFmtId="0" fontId="4" fillId="2" borderId="0" xfId="0" applyFont="1" applyFill="1" applyBorder="1" applyAlignment="1">
      <alignment horizontal="left" vertical="center"/>
    </xf>
    <xf numFmtId="0" fontId="0" fillId="2" borderId="0" xfId="0" applyFont="1" applyFill="1" applyAlignment="1">
      <alignment vertical="center"/>
    </xf>
    <xf numFmtId="0" fontId="19" fillId="2" borderId="0" xfId="0" applyFont="1" applyFill="1" applyAlignment="1">
      <alignment vertical="center"/>
    </xf>
    <xf numFmtId="3" fontId="4" fillId="2" borderId="9" xfId="0" applyNumberFormat="1" applyFont="1" applyFill="1" applyBorder="1" applyAlignment="1">
      <alignment vertical="center"/>
    </xf>
    <xf numFmtId="176" fontId="4" fillId="2" borderId="9" xfId="0" applyNumberFormat="1" applyFont="1" applyFill="1" applyBorder="1" applyAlignment="1">
      <alignment vertical="center"/>
    </xf>
    <xf numFmtId="3" fontId="4" fillId="2" borderId="8" xfId="0" applyNumberFormat="1" applyFont="1" applyFill="1" applyBorder="1" applyAlignment="1">
      <alignment vertical="center"/>
    </xf>
    <xf numFmtId="176" fontId="4" fillId="2" borderId="8" xfId="0" applyNumberFormat="1" applyFont="1" applyFill="1" applyBorder="1" applyAlignment="1">
      <alignment vertical="center"/>
    </xf>
    <xf numFmtId="3" fontId="4" fillId="2" borderId="0" xfId="0" applyNumberFormat="1" applyFont="1" applyFill="1" applyAlignment="1">
      <alignment vertical="center"/>
    </xf>
    <xf numFmtId="0" fontId="0" fillId="2" borderId="0" xfId="0" applyFont="1" applyFill="1" applyBorder="1" applyAlignment="1">
      <alignment horizontal="right" vertical="center" wrapText="1"/>
    </xf>
    <xf numFmtId="0" fontId="19" fillId="2" borderId="4" xfId="0" applyFont="1" applyFill="1" applyBorder="1" applyAlignment="1">
      <alignment horizontal="center" vertical="center"/>
    </xf>
    <xf numFmtId="3" fontId="0" fillId="2" borderId="5" xfId="0" applyNumberFormat="1" applyFont="1" applyFill="1" applyBorder="1" applyAlignment="1">
      <alignment vertical="center"/>
    </xf>
    <xf numFmtId="3" fontId="0" fillId="2" borderId="6" xfId="0" applyNumberFormat="1" applyFont="1" applyFill="1" applyBorder="1" applyAlignment="1">
      <alignment vertical="center"/>
    </xf>
    <xf numFmtId="0" fontId="0" fillId="2" borderId="0" xfId="0" applyFont="1" applyFill="1" applyBorder="1" applyAlignment="1">
      <alignment vertical="center"/>
    </xf>
    <xf numFmtId="0" fontId="0" fillId="2" borderId="0" xfId="0" applyFont="1" applyFill="1" applyAlignment="1">
      <alignment horizontal="left" vertical="center" wrapText="1"/>
    </xf>
    <xf numFmtId="0" fontId="0" fillId="2" borderId="0" xfId="0" applyFont="1" applyFill="1" applyAlignment="1">
      <alignment vertical="center" wrapText="1"/>
    </xf>
    <xf numFmtId="0" fontId="4" fillId="2" borderId="0" xfId="0" applyFont="1" applyFill="1">
      <alignment vertical="center"/>
    </xf>
    <xf numFmtId="0" fontId="19" fillId="2" borderId="2" xfId="0" applyFont="1" applyFill="1" applyBorder="1" applyAlignment="1">
      <alignment horizontal="center" vertical="center"/>
    </xf>
    <xf numFmtId="4" fontId="4" fillId="2" borderId="5" xfId="0" applyNumberFormat="1" applyFont="1" applyFill="1" applyBorder="1" applyAlignment="1">
      <alignment vertical="center"/>
    </xf>
    <xf numFmtId="4" fontId="17" fillId="2" borderId="2" xfId="0" applyNumberFormat="1" applyFont="1" applyFill="1" applyBorder="1" applyAlignment="1">
      <alignment horizontal="center" vertical="center"/>
    </xf>
    <xf numFmtId="4" fontId="4" fillId="2" borderId="3" xfId="0" applyNumberFormat="1" applyFont="1" applyFill="1" applyBorder="1" applyAlignment="1">
      <alignment vertical="center"/>
    </xf>
    <xf numFmtId="184" fontId="4" fillId="2" borderId="2" xfId="0" applyNumberFormat="1" applyFont="1" applyFill="1" applyBorder="1" applyAlignment="1">
      <alignment vertical="center"/>
    </xf>
    <xf numFmtId="181" fontId="0" fillId="2" borderId="5" xfId="0" applyNumberFormat="1" applyFont="1" applyFill="1" applyBorder="1" applyAlignment="1">
      <alignment vertical="center"/>
    </xf>
    <xf numFmtId="4" fontId="0" fillId="2" borderId="5" xfId="0" applyNumberFormat="1" applyFont="1" applyFill="1" applyBorder="1" applyAlignment="1">
      <alignment vertical="center"/>
    </xf>
    <xf numFmtId="0" fontId="15" fillId="2" borderId="0" xfId="3" applyFont="1" applyFill="1" applyAlignment="1">
      <alignment vertical="center" wrapText="1"/>
    </xf>
    <xf numFmtId="0" fontId="14" fillId="2" borderId="0" xfId="3" applyFont="1" applyFill="1" applyAlignment="1">
      <alignment vertical="center"/>
    </xf>
    <xf numFmtId="0" fontId="15" fillId="2" borderId="4" xfId="3" applyFont="1" applyFill="1" applyBorder="1" applyAlignment="1">
      <alignment horizontal="center" vertical="center" wrapText="1"/>
    </xf>
    <xf numFmtId="0" fontId="15" fillId="2" borderId="7" xfId="3" applyFont="1" applyFill="1" applyBorder="1" applyAlignment="1">
      <alignment horizontal="center" vertical="center" wrapText="1"/>
    </xf>
    <xf numFmtId="0" fontId="14" fillId="2" borderId="5" xfId="3" applyFont="1" applyFill="1" applyBorder="1" applyAlignment="1">
      <alignment horizontal="center" vertical="center"/>
    </xf>
    <xf numFmtId="0" fontId="14" fillId="2" borderId="5" xfId="3" quotePrefix="1" applyFont="1" applyFill="1" applyBorder="1" applyAlignment="1">
      <alignment horizontal="right" vertical="center"/>
    </xf>
    <xf numFmtId="3" fontId="14" fillId="2" borderId="5" xfId="3" applyNumberFormat="1" applyFont="1" applyFill="1" applyBorder="1" applyAlignment="1">
      <alignment horizontal="right" vertical="center"/>
    </xf>
    <xf numFmtId="2" fontId="14" fillId="2" borderId="5" xfId="3" applyNumberFormat="1" applyFont="1" applyFill="1" applyBorder="1" applyAlignment="1">
      <alignment horizontal="right" vertical="center"/>
    </xf>
    <xf numFmtId="3" fontId="14" fillId="2" borderId="5" xfId="3" quotePrefix="1" applyNumberFormat="1" applyFont="1" applyFill="1" applyBorder="1" applyAlignment="1">
      <alignment horizontal="right" vertical="center"/>
    </xf>
    <xf numFmtId="0" fontId="14" fillId="2" borderId="5" xfId="3" applyFont="1" applyFill="1" applyBorder="1" applyAlignment="1">
      <alignment horizontal="right" vertical="center"/>
    </xf>
    <xf numFmtId="179" fontId="14" fillId="2" borderId="5" xfId="3" applyNumberFormat="1" applyFont="1" applyFill="1" applyBorder="1" applyAlignment="1">
      <alignment horizontal="right" vertical="center"/>
    </xf>
    <xf numFmtId="0" fontId="4" fillId="2" borderId="5" xfId="3" applyFont="1" applyFill="1" applyBorder="1" applyAlignment="1">
      <alignment horizontal="right" vertical="center"/>
    </xf>
    <xf numFmtId="3" fontId="4" fillId="2" borderId="5" xfId="3" applyNumberFormat="1" applyFont="1" applyFill="1" applyBorder="1" applyAlignment="1">
      <alignment horizontal="right" vertical="center"/>
    </xf>
    <xf numFmtId="177" fontId="14" fillId="2" borderId="5" xfId="3" applyNumberFormat="1" applyFont="1" applyFill="1" applyBorder="1" applyAlignment="1">
      <alignment horizontal="right" vertical="center"/>
    </xf>
    <xf numFmtId="0" fontId="26" fillId="2" borderId="5" xfId="3" applyFont="1" applyFill="1" applyBorder="1" applyAlignment="1">
      <alignment vertical="center" wrapText="1"/>
    </xf>
    <xf numFmtId="0" fontId="26" fillId="2" borderId="3" xfId="3" applyFont="1" applyFill="1" applyBorder="1" applyAlignment="1">
      <alignment vertical="center" wrapText="1"/>
    </xf>
    <xf numFmtId="3" fontId="14" fillId="2" borderId="2" xfId="3" applyNumberFormat="1" applyFont="1" applyFill="1" applyBorder="1" applyAlignment="1">
      <alignment horizontal="right" vertical="center"/>
    </xf>
    <xf numFmtId="3" fontId="4" fillId="2" borderId="2" xfId="3" applyNumberFormat="1" applyFont="1" applyFill="1" applyBorder="1" applyAlignment="1">
      <alignment horizontal="right" vertical="center"/>
    </xf>
    <xf numFmtId="0" fontId="14" fillId="2" borderId="2" xfId="3" applyFont="1" applyFill="1" applyBorder="1" applyAlignment="1">
      <alignment horizontal="center" vertical="center"/>
    </xf>
    <xf numFmtId="0" fontId="4" fillId="2" borderId="2" xfId="3" applyFont="1" applyFill="1" applyBorder="1" applyAlignment="1">
      <alignment horizontal="right" vertical="center"/>
    </xf>
    <xf numFmtId="0" fontId="14" fillId="2" borderId="6" xfId="3" applyFont="1" applyFill="1" applyBorder="1" applyAlignment="1">
      <alignment horizontal="left" vertical="center"/>
    </xf>
    <xf numFmtId="0" fontId="14" fillId="2" borderId="1" xfId="3" applyFont="1" applyFill="1" applyBorder="1" applyAlignment="1">
      <alignment horizontal="left" vertical="center" wrapText="1"/>
    </xf>
    <xf numFmtId="3" fontId="14" fillId="2" borderId="1" xfId="3" applyNumberFormat="1" applyFont="1" applyFill="1" applyBorder="1" applyAlignment="1">
      <alignment horizontal="right" vertical="center"/>
    </xf>
    <xf numFmtId="0" fontId="4" fillId="2" borderId="1" xfId="3" applyFont="1" applyFill="1" applyBorder="1" applyAlignment="1">
      <alignment vertical="center" wrapText="1"/>
    </xf>
    <xf numFmtId="3" fontId="4" fillId="2" borderId="5" xfId="0" applyNumberFormat="1" applyFont="1" applyFill="1" applyBorder="1">
      <alignment vertical="center"/>
    </xf>
    <xf numFmtId="0" fontId="4" fillId="2" borderId="5" xfId="0" applyFont="1" applyFill="1" applyBorder="1">
      <alignment vertical="center"/>
    </xf>
    <xf numFmtId="0" fontId="4" fillId="2" borderId="0" xfId="0" applyFont="1" applyFill="1" applyAlignment="1">
      <alignment vertical="center"/>
    </xf>
    <xf numFmtId="3" fontId="4" fillId="2" borderId="6" xfId="0" applyNumberFormat="1" applyFont="1" applyFill="1" applyBorder="1" applyAlignment="1">
      <alignment horizontal="right" vertical="center"/>
    </xf>
    <xf numFmtId="3" fontId="4" fillId="2" borderId="5" xfId="0" applyNumberFormat="1" applyFont="1" applyFill="1" applyBorder="1" applyAlignment="1">
      <alignment horizontal="right" vertical="center"/>
    </xf>
    <xf numFmtId="186" fontId="4" fillId="2" borderId="5" xfId="4" applyNumberFormat="1" applyFont="1" applyFill="1" applyBorder="1" applyAlignment="1">
      <alignment vertical="center"/>
    </xf>
    <xf numFmtId="186" fontId="4" fillId="2" borderId="6" xfId="4" applyNumberFormat="1" applyFont="1" applyFill="1" applyBorder="1" applyAlignment="1">
      <alignment vertical="center"/>
    </xf>
    <xf numFmtId="0" fontId="17" fillId="2" borderId="2" xfId="0" applyFont="1" applyFill="1" applyBorder="1" applyAlignment="1">
      <alignment horizontal="left" vertical="center" wrapText="1"/>
    </xf>
    <xf numFmtId="188" fontId="4" fillId="2" borderId="5" xfId="0" applyNumberFormat="1" applyFont="1" applyFill="1" applyBorder="1" applyAlignment="1">
      <alignment horizontal="right" vertical="center"/>
    </xf>
    <xf numFmtId="176" fontId="4" fillId="2" borderId="5" xfId="0" applyNumberFormat="1" applyFont="1" applyFill="1" applyBorder="1" applyAlignment="1">
      <alignment horizontal="right" vertical="center"/>
    </xf>
    <xf numFmtId="188" fontId="4" fillId="2" borderId="5" xfId="0" applyNumberFormat="1" applyFont="1" applyFill="1" applyBorder="1" applyAlignment="1">
      <alignment horizontal="center" vertical="center"/>
    </xf>
    <xf numFmtId="0" fontId="17" fillId="2" borderId="5" xfId="0" applyFont="1" applyFill="1" applyBorder="1" applyAlignment="1">
      <alignment vertical="center"/>
    </xf>
    <xf numFmtId="188" fontId="4" fillId="2" borderId="6" xfId="0" applyNumberFormat="1" applyFont="1" applyFill="1" applyBorder="1" applyAlignment="1">
      <alignment horizontal="right" vertical="center"/>
    </xf>
    <xf numFmtId="0" fontId="0" fillId="3" borderId="5" xfId="0" applyFill="1" applyBorder="1" applyAlignment="1">
      <alignment vertical="center" wrapText="1"/>
    </xf>
    <xf numFmtId="3" fontId="0" fillId="3" borderId="5" xfId="0" applyNumberFormat="1" applyFill="1" applyBorder="1" applyAlignment="1">
      <alignment vertical="center"/>
    </xf>
    <xf numFmtId="3" fontId="0" fillId="3" borderId="5" xfId="0" applyNumberFormat="1" applyFont="1" applyFill="1" applyBorder="1" applyAlignment="1">
      <alignment vertical="center"/>
    </xf>
    <xf numFmtId="0" fontId="0" fillId="3" borderId="5" xfId="0" applyFill="1" applyBorder="1" applyAlignment="1">
      <alignment vertical="center"/>
    </xf>
    <xf numFmtId="3" fontId="0" fillId="3" borderId="3" xfId="0" applyNumberFormat="1" applyFont="1" applyFill="1" applyBorder="1" applyAlignment="1">
      <alignment vertical="center"/>
    </xf>
    <xf numFmtId="185" fontId="0" fillId="3" borderId="2" xfId="0" applyNumberFormat="1" applyFill="1" applyBorder="1" applyAlignment="1">
      <alignment vertical="center"/>
    </xf>
    <xf numFmtId="185" fontId="0" fillId="3" borderId="2" xfId="0" applyNumberFormat="1" applyFont="1" applyFill="1" applyBorder="1" applyAlignment="1">
      <alignment vertical="center"/>
    </xf>
    <xf numFmtId="0" fontId="0" fillId="3" borderId="6" xfId="0" applyFill="1" applyBorder="1" applyAlignment="1">
      <alignment vertical="center" wrapText="1"/>
    </xf>
    <xf numFmtId="3" fontId="0" fillId="3" borderId="6" xfId="0" applyNumberFormat="1" applyFill="1" applyBorder="1" applyAlignment="1">
      <alignment vertical="center"/>
    </xf>
    <xf numFmtId="3" fontId="0" fillId="3" borderId="6" xfId="0" applyNumberFormat="1" applyFont="1" applyFill="1" applyBorder="1" applyAlignment="1">
      <alignment vertical="center"/>
    </xf>
    <xf numFmtId="176" fontId="0" fillId="3" borderId="5" xfId="2" applyNumberFormat="1" applyFont="1" applyFill="1" applyBorder="1" applyAlignment="1">
      <alignment vertical="center"/>
    </xf>
    <xf numFmtId="4" fontId="0" fillId="3" borderId="5" xfId="0" applyNumberFormat="1" applyFill="1" applyBorder="1" applyAlignment="1">
      <alignment vertical="center"/>
    </xf>
    <xf numFmtId="4" fontId="4" fillId="3" borderId="5" xfId="0" applyNumberFormat="1" applyFont="1" applyFill="1" applyBorder="1" applyAlignment="1">
      <alignment vertical="center"/>
    </xf>
    <xf numFmtId="4" fontId="4" fillId="3" borderId="3" xfId="0" applyNumberFormat="1" applyFont="1" applyFill="1" applyBorder="1" applyAlignment="1">
      <alignment vertical="center"/>
    </xf>
    <xf numFmtId="184" fontId="0" fillId="3" borderId="2" xfId="0" applyNumberFormat="1" applyFill="1" applyBorder="1" applyAlignment="1">
      <alignment vertical="center"/>
    </xf>
    <xf numFmtId="184" fontId="4" fillId="3" borderId="2" xfId="0" applyNumberFormat="1" applyFont="1" applyFill="1" applyBorder="1" applyAlignment="1">
      <alignment vertical="center"/>
    </xf>
    <xf numFmtId="4" fontId="0" fillId="3" borderId="6" xfId="0" applyNumberFormat="1" applyFill="1" applyBorder="1" applyAlignment="1">
      <alignment vertical="center"/>
    </xf>
    <xf numFmtId="4" fontId="4" fillId="3" borderId="6" xfId="0" applyNumberFormat="1" applyFont="1" applyFill="1" applyBorder="1" applyAlignment="1">
      <alignment vertical="center"/>
    </xf>
    <xf numFmtId="4" fontId="0" fillId="3" borderId="5" xfId="0" applyNumberFormat="1" applyFont="1" applyFill="1" applyBorder="1" applyAlignment="1">
      <alignment vertical="center"/>
    </xf>
    <xf numFmtId="181" fontId="0" fillId="3" borderId="5" xfId="0" applyNumberFormat="1" applyFill="1" applyBorder="1" applyAlignment="1">
      <alignment vertical="center"/>
    </xf>
    <xf numFmtId="181" fontId="0" fillId="3" borderId="5" xfId="0" applyNumberFormat="1" applyFont="1" applyFill="1" applyBorder="1" applyAlignment="1">
      <alignment vertical="center"/>
    </xf>
    <xf numFmtId="3" fontId="4" fillId="3" borderId="5" xfId="0" applyNumberFormat="1" applyFont="1" applyFill="1" applyBorder="1" applyAlignment="1">
      <alignment horizontal="right" vertical="center"/>
    </xf>
    <xf numFmtId="3" fontId="4" fillId="3" borderId="5" xfId="1" applyNumberFormat="1" applyFont="1" applyFill="1" applyBorder="1" applyAlignment="1">
      <alignment horizontal="right" vertical="center"/>
    </xf>
    <xf numFmtId="3" fontId="4" fillId="3" borderId="6" xfId="0" applyNumberFormat="1" applyFont="1" applyFill="1" applyBorder="1" applyAlignment="1">
      <alignment horizontal="right" vertical="center"/>
    </xf>
    <xf numFmtId="0" fontId="4" fillId="3" borderId="5" xfId="0" applyFont="1" applyFill="1" applyBorder="1" applyAlignment="1">
      <alignment horizontal="left" vertical="center"/>
    </xf>
    <xf numFmtId="3" fontId="14" fillId="3" borderId="5" xfId="1" applyNumberFormat="1" applyFont="1" applyFill="1" applyBorder="1" applyAlignment="1">
      <alignment horizontal="right" vertical="center"/>
    </xf>
    <xf numFmtId="3" fontId="4" fillId="3" borderId="5" xfId="1" applyNumberFormat="1" applyFont="1" applyFill="1" applyBorder="1" applyAlignment="1">
      <alignment horizontal="right" vertical="center" wrapText="1"/>
    </xf>
    <xf numFmtId="3" fontId="14" fillId="3" borderId="6" xfId="1" applyNumberFormat="1" applyFont="1" applyFill="1" applyBorder="1" applyAlignment="1">
      <alignment horizontal="right" vertical="center"/>
    </xf>
    <xf numFmtId="3" fontId="4" fillId="3" borderId="6" xfId="1" applyNumberFormat="1" applyFont="1" applyFill="1" applyBorder="1" applyAlignment="1">
      <alignment horizontal="right" vertical="center"/>
    </xf>
    <xf numFmtId="0" fontId="20" fillId="3" borderId="5" xfId="4" applyFont="1" applyFill="1" applyBorder="1" applyAlignment="1">
      <alignment horizontal="left" vertical="center" wrapText="1"/>
    </xf>
    <xf numFmtId="186" fontId="20" fillId="3" borderId="5" xfId="4" applyNumberFormat="1" applyFont="1" applyFill="1" applyBorder="1" applyAlignment="1">
      <alignment vertical="center"/>
    </xf>
    <xf numFmtId="186" fontId="4" fillId="3" borderId="5" xfId="4" applyNumberFormat="1" applyFont="1" applyFill="1" applyBorder="1" applyAlignment="1">
      <alignment vertical="center"/>
    </xf>
    <xf numFmtId="0" fontId="18" fillId="3" borderId="5" xfId="0" applyFont="1" applyFill="1" applyBorder="1" applyAlignment="1">
      <alignment horizontal="left" vertical="center" wrapText="1"/>
    </xf>
    <xf numFmtId="3" fontId="20" fillId="3" borderId="5" xfId="0" applyNumberFormat="1" applyFont="1" applyFill="1" applyBorder="1" applyAlignment="1">
      <alignment horizontal="right" vertical="center"/>
    </xf>
    <xf numFmtId="0" fontId="4" fillId="3" borderId="5" xfId="0" applyFont="1" applyFill="1" applyBorder="1" applyAlignment="1">
      <alignment vertical="center" wrapText="1"/>
    </xf>
    <xf numFmtId="0" fontId="25" fillId="2" borderId="5" xfId="0" applyFont="1" applyFill="1" applyBorder="1" applyAlignment="1">
      <alignment horizontal="center" vertical="center" wrapText="1"/>
    </xf>
    <xf numFmtId="3" fontId="17" fillId="2" borderId="5" xfId="0" applyNumberFormat="1" applyFont="1" applyFill="1" applyBorder="1" applyAlignment="1">
      <alignment vertical="center"/>
    </xf>
    <xf numFmtId="188" fontId="17" fillId="2" borderId="5" xfId="0" applyNumberFormat="1" applyFont="1" applyFill="1" applyBorder="1" applyAlignment="1">
      <alignment horizontal="right" vertical="center"/>
    </xf>
    <xf numFmtId="0" fontId="17" fillId="2" borderId="5" xfId="0" applyFont="1" applyFill="1" applyBorder="1" applyAlignment="1">
      <alignment horizontal="center" vertical="center"/>
    </xf>
    <xf numFmtId="0" fontId="4" fillId="2" borderId="3" xfId="0" applyFont="1" applyFill="1" applyBorder="1" applyAlignment="1">
      <alignment vertical="center"/>
    </xf>
    <xf numFmtId="188" fontId="4" fillId="2" borderId="3" xfId="0" applyNumberFormat="1" applyFont="1" applyFill="1" applyBorder="1" applyAlignment="1">
      <alignment horizontal="right" vertical="center"/>
    </xf>
    <xf numFmtId="0" fontId="4" fillId="3" borderId="6" xfId="0" applyFont="1" applyFill="1" applyBorder="1" applyAlignment="1">
      <alignment horizontal="left" vertical="center"/>
    </xf>
    <xf numFmtId="182" fontId="4" fillId="3" borderId="5" xfId="0" applyNumberFormat="1" applyFont="1" applyFill="1" applyBorder="1" applyAlignment="1">
      <alignment horizontal="right" vertical="center"/>
    </xf>
    <xf numFmtId="0" fontId="14" fillId="2" borderId="0" xfId="3" applyFont="1" applyFill="1" applyAlignment="1">
      <alignment horizontal="left" vertical="center"/>
    </xf>
    <xf numFmtId="0" fontId="14" fillId="2" borderId="0" xfId="3" applyFont="1" applyFill="1" applyAlignment="1">
      <alignment horizontal="center" vertical="center"/>
    </xf>
    <xf numFmtId="0" fontId="14" fillId="2" borderId="0" xfId="3" applyFont="1" applyFill="1" applyAlignment="1">
      <alignment horizontal="left" vertical="center" wrapText="1"/>
    </xf>
    <xf numFmtId="3" fontId="14" fillId="2" borderId="0" xfId="3" applyNumberFormat="1" applyFont="1" applyFill="1" applyAlignment="1">
      <alignment horizontal="right" vertical="center"/>
    </xf>
    <xf numFmtId="0" fontId="4" fillId="2" borderId="0" xfId="0" applyFont="1" applyFill="1" applyAlignment="1">
      <alignment horizontal="left" vertical="center" wrapText="1"/>
    </xf>
    <xf numFmtId="3" fontId="0" fillId="3" borderId="3" xfId="0" applyNumberFormat="1" applyFill="1" applyBorder="1" applyAlignment="1">
      <alignment vertical="center"/>
    </xf>
    <xf numFmtId="0" fontId="0" fillId="2" borderId="0" xfId="0" applyFill="1" applyBorder="1" applyAlignment="1">
      <alignment horizontal="left" vertical="center" wrapText="1"/>
    </xf>
    <xf numFmtId="0" fontId="17" fillId="2" borderId="0" xfId="0" applyFont="1" applyFill="1" applyAlignment="1">
      <alignment vertical="center" wrapText="1"/>
    </xf>
    <xf numFmtId="0" fontId="0" fillId="2" borderId="0" xfId="0" applyFill="1" applyAlignment="1">
      <alignment vertical="center"/>
    </xf>
    <xf numFmtId="0" fontId="0" fillId="2" borderId="0" xfId="0" applyFill="1" applyBorder="1" applyAlignment="1">
      <alignment vertical="center" wrapText="1"/>
    </xf>
    <xf numFmtId="0" fontId="4" fillId="2" borderId="6" xfId="0" applyFont="1" applyFill="1" applyBorder="1" applyAlignment="1">
      <alignment horizontal="left" vertical="center" wrapText="1"/>
    </xf>
    <xf numFmtId="0" fontId="17" fillId="2" borderId="4" xfId="0" applyFont="1" applyFill="1" applyBorder="1" applyAlignment="1">
      <alignment horizontal="center" vertical="center" wrapText="1"/>
    </xf>
    <xf numFmtId="0" fontId="0" fillId="2"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 xfId="0" applyFont="1" applyFill="1" applyBorder="1" applyAlignment="1">
      <alignment horizontal="right" vertical="center"/>
    </xf>
    <xf numFmtId="0" fontId="4" fillId="2" borderId="0" xfId="0" applyFont="1" applyFill="1" applyAlignment="1">
      <alignment vertical="center"/>
    </xf>
    <xf numFmtId="0" fontId="4" fillId="3" borderId="5" xfId="0" applyFont="1" applyFill="1" applyBorder="1" applyAlignment="1">
      <alignment horizontal="left" vertical="center" wrapText="1"/>
    </xf>
    <xf numFmtId="3" fontId="4" fillId="2" borderId="6" xfId="0" applyNumberFormat="1" applyFont="1" applyFill="1" applyBorder="1" applyAlignment="1">
      <alignment horizontal="right" vertical="center"/>
    </xf>
    <xf numFmtId="0" fontId="4" fillId="2" borderId="5" xfId="0" applyFont="1" applyFill="1" applyBorder="1" applyAlignment="1">
      <alignment horizontal="left" vertical="center" wrapText="1"/>
    </xf>
    <xf numFmtId="3" fontId="4" fillId="2" borderId="5" xfId="0" applyNumberFormat="1" applyFont="1" applyFill="1" applyBorder="1" applyAlignment="1">
      <alignment horizontal="right" vertical="center"/>
    </xf>
    <xf numFmtId="0" fontId="17" fillId="2" borderId="4" xfId="0" applyFont="1" applyFill="1" applyBorder="1" applyAlignment="1">
      <alignment horizontal="left" vertical="center" wrapText="1"/>
    </xf>
    <xf numFmtId="0" fontId="17" fillId="2" borderId="0" xfId="0" applyFont="1" applyFill="1" applyAlignment="1">
      <alignment horizontal="left" vertical="center" wrapText="1"/>
    </xf>
    <xf numFmtId="0" fontId="27" fillId="3" borderId="5" xfId="0" applyFont="1" applyFill="1" applyBorder="1" applyAlignment="1">
      <alignment horizontal="left" vertical="center" wrapText="1"/>
    </xf>
    <xf numFmtId="0" fontId="27" fillId="2" borderId="5" xfId="0" applyFont="1" applyFill="1" applyBorder="1" applyAlignment="1">
      <alignment horizontal="left" vertical="center" wrapText="1"/>
    </xf>
    <xf numFmtId="0" fontId="27" fillId="2" borderId="0" xfId="0" applyFont="1" applyFill="1" applyAlignment="1">
      <alignment vertical="center"/>
    </xf>
    <xf numFmtId="3" fontId="27" fillId="3" borderId="5" xfId="0" applyNumberFormat="1" applyFont="1" applyFill="1" applyBorder="1" applyAlignment="1">
      <alignment horizontal="right" vertical="center"/>
    </xf>
    <xf numFmtId="3" fontId="27" fillId="2" borderId="5" xfId="0" applyNumberFormat="1" applyFont="1" applyFill="1" applyBorder="1" applyAlignment="1">
      <alignment horizontal="right" vertical="center"/>
    </xf>
    <xf numFmtId="3" fontId="27" fillId="2" borderId="5" xfId="1" applyNumberFormat="1" applyFont="1" applyFill="1" applyBorder="1" applyAlignment="1">
      <alignment horizontal="right" vertical="center"/>
    </xf>
    <xf numFmtId="3" fontId="4" fillId="2" borderId="3" xfId="0" applyNumberFormat="1" applyFont="1" applyFill="1" applyBorder="1" applyAlignment="1">
      <alignment horizontal="right" vertical="center"/>
    </xf>
    <xf numFmtId="0" fontId="4" fillId="2" borderId="0" xfId="3" applyFont="1" applyFill="1" applyBorder="1" applyAlignment="1">
      <alignment vertical="center" wrapText="1"/>
    </xf>
    <xf numFmtId="0" fontId="4" fillId="2" borderId="1" xfId="0" applyFont="1" applyFill="1" applyBorder="1" applyAlignment="1">
      <alignment vertical="center"/>
    </xf>
    <xf numFmtId="0" fontId="4" fillId="2" borderId="1" xfId="3" applyFont="1" applyFill="1" applyBorder="1" applyAlignment="1">
      <alignment horizontal="right" vertical="center"/>
    </xf>
    <xf numFmtId="0" fontId="28" fillId="2" borderId="0" xfId="0" applyFont="1" applyFill="1" applyAlignment="1">
      <alignment vertical="center"/>
    </xf>
    <xf numFmtId="0" fontId="4" fillId="2" borderId="0" xfId="0" applyFont="1" applyFill="1" applyBorder="1" applyAlignment="1">
      <alignment horizontal="right" vertical="center"/>
    </xf>
    <xf numFmtId="176" fontId="27" fillId="2" borderId="5" xfId="2" applyNumberFormat="1" applyFont="1" applyFill="1" applyBorder="1" applyAlignment="1">
      <alignment horizontal="right" vertical="center"/>
    </xf>
    <xf numFmtId="176" fontId="27" fillId="3" borderId="5" xfId="2" applyNumberFormat="1" applyFont="1" applyFill="1" applyBorder="1" applyAlignment="1">
      <alignment horizontal="right" vertical="center"/>
    </xf>
    <xf numFmtId="3" fontId="27" fillId="3" borderId="5" xfId="1" applyNumberFormat="1" applyFont="1" applyFill="1" applyBorder="1" applyAlignment="1">
      <alignment horizontal="right" vertical="center"/>
    </xf>
    <xf numFmtId="3" fontId="27" fillId="3" borderId="5" xfId="1" applyNumberFormat="1" applyFont="1" applyFill="1" applyBorder="1" applyAlignment="1">
      <alignment horizontal="right" vertical="center" wrapText="1"/>
    </xf>
    <xf numFmtId="0" fontId="30" fillId="2" borderId="5" xfId="0" applyFont="1" applyFill="1" applyBorder="1" applyAlignment="1">
      <alignment horizontal="left" vertical="center" wrapText="1"/>
    </xf>
    <xf numFmtId="3" fontId="30" fillId="3" borderId="5" xfId="0" applyNumberFormat="1" applyFont="1" applyFill="1" applyBorder="1" applyAlignment="1">
      <alignment horizontal="right" vertical="center"/>
    </xf>
    <xf numFmtId="0" fontId="30" fillId="2" borderId="0" xfId="0" applyFont="1" applyFill="1" applyAlignment="1">
      <alignment vertical="center"/>
    </xf>
    <xf numFmtId="0" fontId="30" fillId="3" borderId="5" xfId="0" applyFont="1" applyFill="1" applyBorder="1" applyAlignment="1">
      <alignment horizontal="left" vertical="center" wrapText="1"/>
    </xf>
    <xf numFmtId="0" fontId="30" fillId="3" borderId="5" xfId="0" applyFont="1" applyFill="1" applyBorder="1" applyAlignment="1">
      <alignment vertical="center" wrapText="1"/>
    </xf>
    <xf numFmtId="0" fontId="30" fillId="2" borderId="5" xfId="0" applyFont="1" applyFill="1" applyBorder="1" applyAlignment="1">
      <alignment vertical="center" wrapText="1"/>
    </xf>
    <xf numFmtId="0" fontId="30" fillId="2" borderId="5" xfId="0" applyFont="1" applyFill="1" applyBorder="1" applyAlignment="1">
      <alignment vertical="center"/>
    </xf>
    <xf numFmtId="0" fontId="0" fillId="2" borderId="0" xfId="0" applyFill="1" applyAlignment="1">
      <alignment vertical="center" wrapText="1"/>
    </xf>
    <xf numFmtId="0" fontId="0" fillId="2" borderId="0" xfId="0" applyFill="1" applyAlignment="1">
      <alignment vertical="center"/>
    </xf>
    <xf numFmtId="0" fontId="0" fillId="2" borderId="0" xfId="0" applyFill="1" applyBorder="1" applyAlignment="1">
      <alignment vertical="center" wrapText="1"/>
    </xf>
    <xf numFmtId="0" fontId="0" fillId="2" borderId="0" xfId="0" applyFill="1" applyBorder="1" applyAlignment="1">
      <alignment vertical="center"/>
    </xf>
    <xf numFmtId="4" fontId="0" fillId="2" borderId="3" xfId="0" applyNumberFormat="1" applyFill="1" applyBorder="1" applyAlignment="1">
      <alignment vertical="center"/>
    </xf>
    <xf numFmtId="4" fontId="0" fillId="3" borderId="3" xfId="0" applyNumberFormat="1" applyFill="1" applyBorder="1" applyAlignment="1">
      <alignment vertical="center"/>
    </xf>
    <xf numFmtId="0" fontId="0" fillId="2" borderId="0" xfId="0" applyFill="1" applyAlignment="1">
      <alignment horizontal="left" vertical="center"/>
    </xf>
    <xf numFmtId="0" fontId="0" fillId="2" borderId="0" xfId="0" applyFont="1" applyFill="1" applyBorder="1" applyAlignment="1">
      <alignment horizontal="left" vertical="center" wrapText="1"/>
    </xf>
    <xf numFmtId="0" fontId="4" fillId="2" borderId="0" xfId="0" applyFont="1" applyFill="1" applyAlignment="1">
      <alignment horizontal="left" vertical="center"/>
    </xf>
    <xf numFmtId="0" fontId="0" fillId="0" borderId="0" xfId="0" applyAlignment="1">
      <alignment vertical="center" wrapText="1"/>
    </xf>
    <xf numFmtId="0" fontId="4" fillId="2" borderId="1" xfId="0" applyFont="1" applyFill="1" applyBorder="1" applyAlignment="1">
      <alignment horizontal="right" vertical="center" wrapText="1"/>
    </xf>
    <xf numFmtId="0" fontId="4" fillId="2" borderId="0" xfId="0" applyFont="1" applyFill="1" applyAlignment="1">
      <alignment horizontal="left" vertical="center" wrapText="1"/>
    </xf>
    <xf numFmtId="0" fontId="0" fillId="2" borderId="0" xfId="0" applyFill="1" applyAlignment="1">
      <alignment vertical="center" wrapText="1"/>
    </xf>
    <xf numFmtId="0" fontId="4" fillId="2" borderId="6" xfId="0" applyFont="1" applyFill="1" applyBorder="1" applyAlignment="1">
      <alignment horizontal="left" vertical="center" wrapText="1"/>
    </xf>
    <xf numFmtId="0" fontId="17"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9" fillId="2" borderId="0" xfId="0" applyFont="1" applyFill="1" applyAlignment="1">
      <alignment horizontal="left" vertical="center" wrapText="1"/>
    </xf>
    <xf numFmtId="0" fontId="14" fillId="2" borderId="6" xfId="3"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 xfId="0" applyFont="1" applyFill="1" applyBorder="1" applyAlignment="1">
      <alignment horizontal="right" vertical="center"/>
    </xf>
    <xf numFmtId="0" fontId="4" fillId="2" borderId="0" xfId="0" applyFont="1" applyFill="1" applyAlignment="1">
      <alignment horizontal="left" vertical="center"/>
    </xf>
    <xf numFmtId="0" fontId="4" fillId="2" borderId="0" xfId="0" applyFont="1" applyFill="1" applyAlignment="1">
      <alignment vertical="center" wrapText="1"/>
    </xf>
    <xf numFmtId="0" fontId="4" fillId="2" borderId="0" xfId="0" applyFont="1" applyFill="1" applyAlignment="1">
      <alignment vertical="center"/>
    </xf>
    <xf numFmtId="3" fontId="4" fillId="2" borderId="6" xfId="0" applyNumberFormat="1" applyFont="1" applyFill="1" applyBorder="1" applyAlignment="1">
      <alignment horizontal="right" vertical="center"/>
    </xf>
    <xf numFmtId="0" fontId="4" fillId="2" borderId="5" xfId="0" applyFont="1" applyFill="1" applyBorder="1" applyAlignment="1">
      <alignment horizontal="left" vertical="center" wrapText="1"/>
    </xf>
    <xf numFmtId="0" fontId="4" fillId="2" borderId="5" xfId="0" applyFont="1" applyFill="1" applyBorder="1" applyAlignment="1">
      <alignment horizontal="left" vertical="center"/>
    </xf>
    <xf numFmtId="3" fontId="4" fillId="2" borderId="5" xfId="0" applyNumberFormat="1" applyFont="1" applyFill="1" applyBorder="1" applyAlignment="1">
      <alignment horizontal="right" vertical="center"/>
    </xf>
    <xf numFmtId="0" fontId="4" fillId="2" borderId="5" xfId="0" applyFont="1" applyFill="1" applyBorder="1" applyAlignment="1">
      <alignment horizontal="center" vertical="center"/>
    </xf>
    <xf numFmtId="0" fontId="17" fillId="2" borderId="4"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17" fillId="2" borderId="0" xfId="0" applyFont="1" applyFill="1" applyAlignment="1">
      <alignment horizontal="left" vertical="center" wrapText="1"/>
    </xf>
    <xf numFmtId="0" fontId="0" fillId="0" borderId="0" xfId="0" applyAlignment="1">
      <alignment vertical="center" wrapText="1"/>
    </xf>
    <xf numFmtId="0" fontId="4" fillId="2" borderId="0" xfId="0" applyFont="1" applyFill="1" applyBorder="1" applyAlignment="1">
      <alignment horizontal="left" vertical="center"/>
    </xf>
    <xf numFmtId="0" fontId="4" fillId="2" borderId="1" xfId="0" applyFont="1" applyFill="1" applyBorder="1" applyAlignment="1">
      <alignment horizontal="left" vertical="center" wrapText="1"/>
    </xf>
    <xf numFmtId="0" fontId="4" fillId="2" borderId="5" xfId="0" applyFont="1" applyFill="1" applyBorder="1" applyAlignment="1">
      <alignment vertical="center"/>
    </xf>
    <xf numFmtId="0" fontId="0" fillId="3" borderId="0" xfId="0" applyFont="1" applyFill="1" applyAlignment="1">
      <alignment horizontal="left" vertical="center"/>
    </xf>
    <xf numFmtId="0" fontId="0" fillId="3" borderId="0" xfId="0" applyFont="1" applyFill="1" applyAlignment="1">
      <alignment horizontal="right" vertical="center"/>
    </xf>
    <xf numFmtId="0" fontId="17" fillId="0" borderId="0" xfId="0" applyFont="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28" fillId="0" borderId="0" xfId="0" applyFont="1" applyAlignment="1">
      <alignment vertical="center" wrapText="1"/>
    </xf>
    <xf numFmtId="0" fontId="31" fillId="0" borderId="0" xfId="0" applyFont="1" applyAlignment="1">
      <alignment vertical="center" wrapText="1"/>
    </xf>
    <xf numFmtId="0" fontId="0" fillId="0" borderId="0" xfId="0" applyFill="1" applyAlignment="1">
      <alignment horizontal="right" vertical="center" wrapText="1"/>
    </xf>
    <xf numFmtId="0" fontId="0" fillId="0" borderId="5" xfId="0" applyFill="1" applyBorder="1" applyAlignment="1">
      <alignment horizontal="left" vertical="center" wrapText="1"/>
    </xf>
    <xf numFmtId="3" fontId="0" fillId="0" borderId="5" xfId="0" applyNumberFormat="1" applyFill="1" applyBorder="1" applyAlignment="1">
      <alignment horizontal="left" vertical="center"/>
    </xf>
    <xf numFmtId="0" fontId="0" fillId="0" borderId="0" xfId="0" applyFill="1">
      <alignment vertical="center"/>
    </xf>
    <xf numFmtId="0" fontId="0" fillId="0" borderId="4" xfId="0" applyFill="1" applyBorder="1" applyAlignment="1">
      <alignment vertical="center" wrapText="1"/>
    </xf>
    <xf numFmtId="0" fontId="0" fillId="0" borderId="5" xfId="0" applyFill="1" applyBorder="1" applyAlignment="1">
      <alignment vertical="center" wrapText="1"/>
    </xf>
    <xf numFmtId="0" fontId="0" fillId="0" borderId="6" xfId="0" applyFill="1" applyBorder="1" applyAlignment="1">
      <alignment vertical="center" wrapText="1"/>
    </xf>
    <xf numFmtId="0" fontId="21" fillId="2" borderId="0" xfId="0" applyFont="1" applyFill="1" applyBorder="1" applyAlignment="1">
      <alignment horizontal="right" vertical="center" wrapText="1"/>
    </xf>
    <xf numFmtId="0" fontId="21" fillId="2" borderId="1" xfId="0" applyFont="1" applyFill="1" applyBorder="1" applyAlignment="1">
      <alignment horizontal="right" vertical="center"/>
    </xf>
    <xf numFmtId="0" fontId="21" fillId="2" borderId="4" xfId="0" applyFont="1" applyFill="1" applyBorder="1" applyAlignment="1">
      <alignment horizontal="center" vertical="center"/>
    </xf>
    <xf numFmtId="3" fontId="21" fillId="2" borderId="5" xfId="0" applyNumberFormat="1" applyFont="1" applyFill="1" applyBorder="1" applyAlignment="1">
      <alignment vertical="center"/>
    </xf>
    <xf numFmtId="3" fontId="21" fillId="3" borderId="5" xfId="0" applyNumberFormat="1" applyFont="1" applyFill="1" applyBorder="1" applyAlignment="1">
      <alignment vertical="center"/>
    </xf>
    <xf numFmtId="3" fontId="21" fillId="3" borderId="3" xfId="0" applyNumberFormat="1" applyFont="1" applyFill="1" applyBorder="1" applyAlignment="1">
      <alignment vertical="center"/>
    </xf>
    <xf numFmtId="185" fontId="21" fillId="3" borderId="2" xfId="0" applyNumberFormat="1" applyFont="1" applyFill="1" applyBorder="1" applyAlignment="1">
      <alignment vertical="center"/>
    </xf>
    <xf numFmtId="3" fontId="21" fillId="3" borderId="6" xfId="0" applyNumberFormat="1" applyFont="1" applyFill="1" applyBorder="1" applyAlignment="1">
      <alignment vertical="center"/>
    </xf>
    <xf numFmtId="0" fontId="21" fillId="2" borderId="0" xfId="0" applyFont="1" applyFill="1" applyBorder="1" applyAlignment="1">
      <alignment horizontal="left" vertical="center" wrapText="1"/>
    </xf>
    <xf numFmtId="0" fontId="21" fillId="2" borderId="0" xfId="0" applyFont="1" applyFill="1" applyBorder="1" applyAlignment="1">
      <alignment vertical="center"/>
    </xf>
    <xf numFmtId="0" fontId="21" fillId="2" borderId="0" xfId="0" applyFont="1" applyFill="1" applyAlignment="1">
      <alignment horizontal="left" vertical="center" wrapText="1"/>
    </xf>
    <xf numFmtId="0" fontId="21" fillId="2" borderId="0" xfId="0" applyFont="1" applyFill="1" applyAlignment="1">
      <alignment vertical="center" wrapText="1"/>
    </xf>
    <xf numFmtId="0" fontId="21" fillId="2" borderId="0" xfId="0" applyFont="1" applyFill="1" applyAlignment="1">
      <alignment vertical="center"/>
    </xf>
    <xf numFmtId="0" fontId="29" fillId="2" borderId="5" xfId="0" applyFont="1" applyFill="1" applyBorder="1" applyAlignment="1">
      <alignment vertical="center" wrapText="1"/>
    </xf>
    <xf numFmtId="0" fontId="30" fillId="3" borderId="5" xfId="0" applyFont="1" applyFill="1" applyBorder="1" applyAlignment="1">
      <alignment vertical="center"/>
    </xf>
    <xf numFmtId="0" fontId="30" fillId="3" borderId="6" xfId="0" applyFont="1" applyFill="1" applyBorder="1" applyAlignment="1">
      <alignment vertical="center" wrapText="1"/>
    </xf>
    <xf numFmtId="0" fontId="0" fillId="4" borderId="0" xfId="0" applyFill="1" applyBorder="1" applyAlignment="1">
      <alignment horizontal="left" vertical="center" wrapText="1"/>
    </xf>
    <xf numFmtId="3" fontId="0" fillId="0" borderId="5" xfId="0" applyNumberFormat="1" applyFill="1" applyBorder="1" applyAlignment="1">
      <alignment horizontal="right" vertical="center"/>
    </xf>
    <xf numFmtId="0" fontId="0" fillId="0" borderId="5" xfId="0" applyFill="1" applyBorder="1" applyAlignment="1">
      <alignment horizontal="right" vertical="center"/>
    </xf>
    <xf numFmtId="0" fontId="0" fillId="0" borderId="6" xfId="0" applyFill="1" applyBorder="1" applyAlignment="1">
      <alignment horizontal="right" vertical="center"/>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38" fontId="0" fillId="0" borderId="5" xfId="1" applyFont="1" applyFill="1" applyBorder="1" applyAlignment="1">
      <alignment horizontal="center" vertical="center" wrapText="1"/>
    </xf>
    <xf numFmtId="0" fontId="20" fillId="3" borderId="5" xfId="0" applyFont="1" applyFill="1" applyBorder="1" applyAlignment="1">
      <alignment vertical="center" wrapText="1"/>
    </xf>
    <xf numFmtId="0" fontId="20" fillId="2" borderId="5" xfId="0" applyFont="1" applyFill="1" applyBorder="1" applyAlignment="1">
      <alignment vertical="center" wrapText="1"/>
    </xf>
    <xf numFmtId="0" fontId="20" fillId="2" borderId="2" xfId="0" applyFont="1" applyFill="1" applyBorder="1" applyAlignment="1">
      <alignment vertical="center" wrapText="1"/>
    </xf>
    <xf numFmtId="0" fontId="20" fillId="3" borderId="12" xfId="0" applyFont="1" applyFill="1" applyBorder="1" applyAlignment="1">
      <alignment vertical="center" wrapText="1"/>
    </xf>
    <xf numFmtId="0" fontId="20" fillId="3" borderId="6" xfId="0" applyFont="1" applyFill="1" applyBorder="1" applyAlignment="1">
      <alignment vertical="center" wrapText="1"/>
    </xf>
    <xf numFmtId="0" fontId="30" fillId="2" borderId="2" xfId="0" applyFont="1" applyFill="1" applyBorder="1" applyAlignment="1">
      <alignment vertical="center" wrapText="1"/>
    </xf>
    <xf numFmtId="0" fontId="30" fillId="2" borderId="3" xfId="0" applyFont="1" applyFill="1" applyBorder="1" applyAlignment="1">
      <alignment vertical="center" wrapText="1"/>
    </xf>
    <xf numFmtId="0" fontId="32" fillId="2" borderId="4" xfId="0" applyFont="1" applyFill="1" applyBorder="1" applyAlignment="1">
      <alignment vertical="center" wrapText="1"/>
    </xf>
    <xf numFmtId="176" fontId="4" fillId="3" borderId="5" xfId="2" applyNumberFormat="1" applyFont="1" applyFill="1" applyBorder="1" applyAlignment="1">
      <alignment vertical="center"/>
    </xf>
    <xf numFmtId="176" fontId="17" fillId="3" borderId="5" xfId="2" applyNumberFormat="1" applyFont="1" applyFill="1" applyBorder="1" applyAlignment="1">
      <alignment vertical="center"/>
    </xf>
    <xf numFmtId="176" fontId="17" fillId="2" borderId="5" xfId="2" applyNumberFormat="1" applyFont="1" applyFill="1" applyBorder="1" applyAlignment="1">
      <alignment vertical="center"/>
    </xf>
    <xf numFmtId="4" fontId="17" fillId="3" borderId="5" xfId="0" applyNumberFormat="1" applyFont="1" applyFill="1" applyBorder="1" applyAlignment="1">
      <alignment vertical="center"/>
    </xf>
    <xf numFmtId="4" fontId="17" fillId="2" borderId="3" xfId="0" applyNumberFormat="1" applyFont="1" applyFill="1" applyBorder="1" applyAlignment="1">
      <alignment vertical="center"/>
    </xf>
    <xf numFmtId="184" fontId="17" fillId="2" borderId="2" xfId="0" applyNumberFormat="1" applyFont="1" applyFill="1" applyBorder="1" applyAlignment="1">
      <alignment vertical="center"/>
    </xf>
    <xf numFmtId="4" fontId="17" fillId="3" borderId="3" xfId="0" applyNumberFormat="1" applyFont="1" applyFill="1" applyBorder="1" applyAlignment="1">
      <alignment vertical="center"/>
    </xf>
    <xf numFmtId="184" fontId="17" fillId="3" borderId="2" xfId="0" applyNumberFormat="1" applyFont="1" applyFill="1" applyBorder="1" applyAlignment="1">
      <alignment vertical="center"/>
    </xf>
    <xf numFmtId="4" fontId="17" fillId="2" borderId="5" xfId="0" applyNumberFormat="1" applyFont="1" applyFill="1" applyBorder="1" applyAlignment="1">
      <alignment vertical="center"/>
    </xf>
    <xf numFmtId="4" fontId="17" fillId="3" borderId="6" xfId="0" applyNumberFormat="1" applyFont="1" applyFill="1" applyBorder="1" applyAlignment="1">
      <alignment vertical="center"/>
    </xf>
    <xf numFmtId="0" fontId="4" fillId="4" borderId="0" xfId="0" applyFont="1" applyFill="1" applyBorder="1" applyAlignment="1">
      <alignment horizontal="left" vertical="center" wrapText="1"/>
    </xf>
    <xf numFmtId="0" fontId="0" fillId="4" borderId="0" xfId="0" applyFill="1" applyAlignment="1">
      <alignment horizontal="left" vertical="center" wrapText="1"/>
    </xf>
    <xf numFmtId="176" fontId="28" fillId="3" borderId="5" xfId="2" applyNumberFormat="1" applyFont="1" applyFill="1" applyBorder="1" applyAlignment="1">
      <alignment vertical="center"/>
    </xf>
    <xf numFmtId="0" fontId="20" fillId="3" borderId="2" xfId="0" applyFont="1" applyFill="1" applyBorder="1" applyAlignment="1">
      <alignment vertical="center" wrapText="1"/>
    </xf>
    <xf numFmtId="0" fontId="30" fillId="3" borderId="2" xfId="0" applyFont="1" applyFill="1" applyBorder="1" applyAlignment="1">
      <alignment vertical="center" wrapText="1"/>
    </xf>
    <xf numFmtId="0" fontId="17" fillId="3" borderId="2" xfId="0" applyFont="1" applyFill="1" applyBorder="1" applyAlignment="1">
      <alignment horizontal="center" vertical="center"/>
    </xf>
    <xf numFmtId="4" fontId="17" fillId="3" borderId="2" xfId="0" applyNumberFormat="1" applyFont="1" applyFill="1" applyBorder="1" applyAlignment="1">
      <alignment horizontal="center" vertical="center"/>
    </xf>
    <xf numFmtId="0" fontId="20" fillId="0" borderId="5" xfId="0" applyFont="1" applyFill="1" applyBorder="1" applyAlignment="1">
      <alignment vertical="center" wrapText="1"/>
    </xf>
    <xf numFmtId="176" fontId="0" fillId="2" borderId="3" xfId="2" applyNumberFormat="1" applyFont="1" applyFill="1" applyBorder="1" applyAlignment="1">
      <alignment vertical="center"/>
    </xf>
    <xf numFmtId="176" fontId="4" fillId="2" borderId="3" xfId="2" applyNumberFormat="1" applyFont="1" applyFill="1" applyBorder="1" applyAlignment="1">
      <alignment vertical="center"/>
    </xf>
    <xf numFmtId="176" fontId="17" fillId="2" borderId="3" xfId="2" applyNumberFormat="1" applyFont="1" applyFill="1" applyBorder="1" applyAlignment="1">
      <alignment vertical="center"/>
    </xf>
    <xf numFmtId="183" fontId="0" fillId="2" borderId="2" xfId="2" applyNumberFormat="1" applyFont="1" applyFill="1" applyBorder="1" applyAlignment="1">
      <alignment vertical="center"/>
    </xf>
    <xf numFmtId="183" fontId="4" fillId="2" borderId="2" xfId="2" applyNumberFormat="1" applyFont="1" applyFill="1" applyBorder="1" applyAlignment="1">
      <alignment vertical="center"/>
    </xf>
    <xf numFmtId="183" fontId="17" fillId="2" borderId="2" xfId="2" applyNumberFormat="1" applyFont="1" applyFill="1" applyBorder="1" applyAlignment="1">
      <alignment vertical="center"/>
    </xf>
    <xf numFmtId="0" fontId="17" fillId="0" borderId="0" xfId="0" applyFont="1" applyFill="1" applyAlignment="1">
      <alignment vertical="center" wrapText="1"/>
    </xf>
    <xf numFmtId="0" fontId="0" fillId="0" borderId="0" xfId="0" applyFill="1" applyAlignment="1">
      <alignment vertical="center" wrapText="1"/>
    </xf>
    <xf numFmtId="0" fontId="29" fillId="0" borderId="0" xfId="0" applyFont="1" applyFill="1">
      <alignment vertical="center"/>
    </xf>
    <xf numFmtId="3" fontId="0" fillId="0" borderId="4" xfId="0" applyNumberFormat="1" applyFill="1" applyBorder="1" applyAlignment="1">
      <alignment horizontal="left" vertical="center"/>
    </xf>
    <xf numFmtId="38" fontId="0" fillId="0" borderId="6" xfId="1" applyFont="1" applyFill="1" applyBorder="1" applyAlignment="1">
      <alignment horizontal="left" vertical="center"/>
    </xf>
    <xf numFmtId="0" fontId="17" fillId="0" borderId="4" xfId="0" applyFont="1" applyFill="1" applyBorder="1" applyAlignment="1">
      <alignment horizontal="center" vertical="center" wrapText="1"/>
    </xf>
    <xf numFmtId="0" fontId="17" fillId="0" borderId="0" xfId="0" applyFont="1" applyFill="1">
      <alignment vertical="center"/>
    </xf>
    <xf numFmtId="3" fontId="0" fillId="0" borderId="5" xfId="0" applyNumberFormat="1" applyFill="1" applyBorder="1">
      <alignment vertical="center"/>
    </xf>
    <xf numFmtId="0" fontId="0" fillId="0" borderId="5" xfId="0" applyFill="1" applyBorder="1">
      <alignment vertical="center"/>
    </xf>
    <xf numFmtId="0" fontId="4" fillId="0" borderId="5" xfId="0" applyFont="1" applyFill="1" applyBorder="1" applyAlignment="1">
      <alignment vertical="center" wrapText="1"/>
    </xf>
    <xf numFmtId="2" fontId="0" fillId="0" borderId="5" xfId="0" applyNumberFormat="1" applyFill="1" applyBorder="1">
      <alignment vertical="center"/>
    </xf>
    <xf numFmtId="0" fontId="20" fillId="0" borderId="3" xfId="0" applyFont="1" applyFill="1" applyBorder="1" applyAlignment="1">
      <alignment vertical="center" wrapText="1"/>
    </xf>
    <xf numFmtId="3" fontId="0" fillId="0" borderId="3" xfId="0" applyNumberFormat="1" applyFill="1" applyBorder="1">
      <alignment vertical="center"/>
    </xf>
    <xf numFmtId="2" fontId="0" fillId="0" borderId="3" xfId="0" applyNumberFormat="1" applyFill="1" applyBorder="1">
      <alignment vertical="center"/>
    </xf>
    <xf numFmtId="0" fontId="0" fillId="0" borderId="6" xfId="0" applyFill="1" applyBorder="1" applyAlignment="1">
      <alignment horizontal="left" vertical="center" wrapText="1"/>
    </xf>
    <xf numFmtId="3" fontId="0" fillId="0" borderId="6" xfId="0" applyNumberFormat="1" applyFill="1" applyBorder="1">
      <alignment vertical="center"/>
    </xf>
    <xf numFmtId="0" fontId="0" fillId="0" borderId="6" xfId="0" applyFill="1" applyBorder="1">
      <alignment vertical="center"/>
    </xf>
    <xf numFmtId="0" fontId="36" fillId="0" borderId="0" xfId="0" applyFont="1" applyFill="1">
      <alignment vertical="center"/>
    </xf>
    <xf numFmtId="0" fontId="30" fillId="2" borderId="6" xfId="0" applyFont="1" applyFill="1" applyBorder="1" applyAlignment="1">
      <alignment vertical="center" wrapText="1"/>
    </xf>
    <xf numFmtId="10" fontId="17" fillId="2" borderId="5" xfId="2" applyNumberFormat="1" applyFont="1" applyFill="1" applyBorder="1" applyAlignment="1">
      <alignment vertical="center"/>
    </xf>
    <xf numFmtId="10" fontId="17" fillId="2" borderId="6" xfId="2" applyNumberFormat="1" applyFont="1" applyFill="1" applyBorder="1" applyAlignment="1">
      <alignment vertical="center"/>
    </xf>
    <xf numFmtId="181" fontId="17" fillId="2" borderId="5" xfId="0" applyNumberFormat="1" applyFont="1" applyFill="1" applyBorder="1" applyAlignment="1">
      <alignment vertical="center"/>
    </xf>
    <xf numFmtId="3" fontId="17" fillId="2" borderId="6" xfId="0" applyNumberFormat="1" applyFont="1" applyFill="1" applyBorder="1" applyAlignment="1">
      <alignment vertical="center"/>
    </xf>
    <xf numFmtId="0" fontId="0" fillId="4" borderId="0" xfId="0" applyFont="1" applyFill="1" applyAlignment="1">
      <alignment vertical="center"/>
    </xf>
    <xf numFmtId="0" fontId="17" fillId="4" borderId="0" xfId="0" applyFont="1" applyFill="1" applyAlignment="1">
      <alignment vertical="center"/>
    </xf>
    <xf numFmtId="181" fontId="17" fillId="3" borderId="5" xfId="0" applyNumberFormat="1" applyFont="1" applyFill="1" applyBorder="1" applyAlignment="1">
      <alignment vertical="center"/>
    </xf>
    <xf numFmtId="49" fontId="17" fillId="2" borderId="4" xfId="0" applyNumberFormat="1" applyFont="1" applyFill="1" applyBorder="1" applyAlignment="1">
      <alignment horizontal="center" vertical="center"/>
    </xf>
    <xf numFmtId="49" fontId="19" fillId="2" borderId="4" xfId="0" applyNumberFormat="1" applyFont="1" applyFill="1" applyBorder="1" applyAlignment="1">
      <alignment horizontal="center" vertical="center"/>
    </xf>
    <xf numFmtId="0" fontId="4" fillId="2" borderId="0" xfId="0" applyFont="1" applyFill="1" applyAlignment="1">
      <alignment horizontal="left" vertical="center" wrapText="1"/>
    </xf>
    <xf numFmtId="0" fontId="4" fillId="2" borderId="1" xfId="0" applyFont="1" applyFill="1" applyBorder="1" applyAlignment="1">
      <alignment horizontal="right" vertical="center"/>
    </xf>
    <xf numFmtId="0" fontId="4" fillId="2" borderId="0" xfId="0" applyFont="1" applyFill="1" applyAlignment="1">
      <alignment horizontal="left" vertical="center"/>
    </xf>
    <xf numFmtId="0" fontId="4" fillId="2" borderId="0" xfId="0" applyFont="1" applyFill="1" applyAlignment="1">
      <alignment vertical="center"/>
    </xf>
    <xf numFmtId="0" fontId="4" fillId="3" borderId="5" xfId="0" applyFont="1" applyFill="1" applyBorder="1" applyAlignment="1">
      <alignment horizontal="left" vertical="center" wrapText="1"/>
    </xf>
    <xf numFmtId="0" fontId="4" fillId="2" borderId="5"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4" fillId="2" borderId="5" xfId="0" applyFont="1" applyFill="1" applyBorder="1" applyAlignment="1">
      <alignment vertical="center" wrapText="1"/>
    </xf>
    <xf numFmtId="0" fontId="4" fillId="2" borderId="5" xfId="0" applyFont="1" applyFill="1" applyBorder="1" applyAlignment="1">
      <alignment vertical="center"/>
    </xf>
    <xf numFmtId="0" fontId="30" fillId="2" borderId="0" xfId="0" applyFont="1" applyFill="1" applyAlignment="1">
      <alignment vertical="center" wrapText="1"/>
    </xf>
    <xf numFmtId="0" fontId="17" fillId="2" borderId="6" xfId="0" applyFont="1" applyFill="1" applyBorder="1" applyAlignment="1">
      <alignment horizontal="center" vertical="center"/>
    </xf>
    <xf numFmtId="0" fontId="4" fillId="0" borderId="5" xfId="0" applyFont="1" applyBorder="1" applyAlignment="1">
      <alignment horizontal="right" vertical="center" wrapText="1"/>
    </xf>
    <xf numFmtId="38" fontId="4" fillId="0" borderId="5" xfId="1" quotePrefix="1" applyFont="1" applyFill="1" applyBorder="1" applyAlignment="1">
      <alignment horizontal="right" vertical="center"/>
    </xf>
    <xf numFmtId="0" fontId="4" fillId="0" borderId="5" xfId="0" quotePrefix="1" applyFont="1" applyBorder="1" applyAlignment="1">
      <alignment horizontal="right" vertical="center"/>
    </xf>
    <xf numFmtId="2" fontId="14" fillId="2" borderId="5" xfId="3" quotePrefix="1" applyNumberFormat="1" applyFont="1" applyFill="1" applyBorder="1" applyAlignment="1">
      <alignment horizontal="right" vertical="center"/>
    </xf>
    <xf numFmtId="179" fontId="14" fillId="2" borderId="5" xfId="3" quotePrefix="1" applyNumberFormat="1" applyFont="1" applyFill="1" applyBorder="1" applyAlignment="1">
      <alignment horizontal="right" vertical="center"/>
    </xf>
    <xf numFmtId="177" fontId="14" fillId="2" borderId="5" xfId="3" quotePrefix="1" applyNumberFormat="1" applyFont="1" applyFill="1" applyBorder="1" applyAlignment="1">
      <alignment horizontal="right" vertical="center"/>
    </xf>
    <xf numFmtId="0" fontId="11" fillId="0" borderId="0" xfId="3" applyFont="1" applyAlignment="1">
      <alignment horizontal="justify" wrapText="1"/>
    </xf>
    <xf numFmtId="0" fontId="13" fillId="0" borderId="0" xfId="3"/>
    <xf numFmtId="0" fontId="13" fillId="0" borderId="0" xfId="3" applyAlignment="1">
      <alignment horizontal="justify" wrapText="1"/>
    </xf>
    <xf numFmtId="0" fontId="17" fillId="0" borderId="0" xfId="0" applyFont="1">
      <alignment vertical="center"/>
    </xf>
    <xf numFmtId="0" fontId="11" fillId="2" borderId="4" xfId="3" applyFont="1" applyFill="1" applyBorder="1" applyAlignment="1">
      <alignment horizontal="left" vertical="center"/>
    </xf>
    <xf numFmtId="0" fontId="11" fillId="2" borderId="4" xfId="3" applyFont="1" applyFill="1" applyBorder="1" applyAlignment="1">
      <alignment horizontal="center" vertical="center" wrapText="1"/>
    </xf>
    <xf numFmtId="0" fontId="11" fillId="2" borderId="0" xfId="3" applyFont="1" applyFill="1" applyAlignment="1">
      <alignment horizontal="center"/>
    </xf>
    <xf numFmtId="0" fontId="13" fillId="2" borderId="5" xfId="3" applyFill="1" applyBorder="1" applyAlignment="1">
      <alignment horizontal="left" vertical="center" wrapText="1"/>
    </xf>
    <xf numFmtId="38" fontId="13" fillId="2" borderId="5" xfId="1" applyFont="1" applyFill="1" applyBorder="1" applyAlignment="1">
      <alignment vertical="center"/>
    </xf>
    <xf numFmtId="176" fontId="13" fillId="2" borderId="5" xfId="2" applyNumberFormat="1" applyFont="1" applyFill="1" applyBorder="1" applyAlignment="1">
      <alignment horizontal="center" vertical="center"/>
    </xf>
    <xf numFmtId="38" fontId="11" fillId="2" borderId="0" xfId="1" applyFont="1" applyFill="1" applyBorder="1" applyAlignment="1"/>
    <xf numFmtId="178" fontId="11" fillId="2" borderId="0" xfId="1" applyNumberFormat="1" applyFont="1" applyFill="1" applyBorder="1" applyAlignment="1">
      <alignment horizontal="center"/>
    </xf>
    <xf numFmtId="178" fontId="4" fillId="2" borderId="5" xfId="1" applyNumberFormat="1" applyFont="1" applyFill="1" applyBorder="1" applyAlignment="1">
      <alignment horizontal="center" vertical="center"/>
    </xf>
    <xf numFmtId="178" fontId="0" fillId="2" borderId="0" xfId="1" applyNumberFormat="1" applyFont="1" applyFill="1" applyBorder="1" applyAlignment="1">
      <alignment horizontal="center"/>
    </xf>
    <xf numFmtId="0" fontId="13" fillId="2" borderId="6" xfId="3" applyFill="1" applyBorder="1" applyAlignment="1">
      <alignment horizontal="left" vertical="center" wrapText="1"/>
    </xf>
    <xf numFmtId="38" fontId="13" fillId="2" borderId="6" xfId="1" applyFont="1" applyFill="1" applyBorder="1" applyAlignment="1">
      <alignment vertical="center"/>
    </xf>
    <xf numFmtId="0" fontId="4" fillId="2" borderId="6" xfId="3" quotePrefix="1" applyFont="1" applyFill="1" applyBorder="1" applyAlignment="1">
      <alignment horizontal="center" vertical="center"/>
    </xf>
    <xf numFmtId="0" fontId="0" fillId="2" borderId="0" xfId="3" quotePrefix="1" applyFont="1" applyFill="1" applyAlignment="1">
      <alignment horizontal="center"/>
    </xf>
    <xf numFmtId="0" fontId="0" fillId="0" borderId="0" xfId="0" applyAlignment="1">
      <alignment horizontal="left" vertical="center"/>
    </xf>
    <xf numFmtId="0" fontId="13" fillId="2" borderId="0" xfId="3" applyFill="1" applyAlignment="1">
      <alignment horizontal="center"/>
    </xf>
    <xf numFmtId="0" fontId="0" fillId="2" borderId="0" xfId="3" applyFont="1" applyFill="1" applyAlignment="1">
      <alignment horizontal="left" wrapText="1"/>
    </xf>
    <xf numFmtId="0" fontId="0" fillId="2" borderId="0" xfId="3" applyFont="1" applyFill="1" applyAlignment="1">
      <alignment horizontal="right" wrapText="1"/>
    </xf>
    <xf numFmtId="0" fontId="11" fillId="2" borderId="4" xfId="3" applyFont="1" applyFill="1" applyBorder="1" applyAlignment="1">
      <alignment horizontal="center"/>
    </xf>
    <xf numFmtId="0" fontId="11" fillId="2" borderId="4" xfId="3" applyFont="1" applyFill="1" applyBorder="1" applyAlignment="1">
      <alignment horizontal="center" wrapText="1"/>
    </xf>
    <xf numFmtId="0" fontId="0" fillId="2" borderId="5" xfId="3" applyFont="1" applyFill="1" applyBorder="1" applyAlignment="1">
      <alignment horizontal="left" wrapText="1"/>
    </xf>
    <xf numFmtId="38" fontId="13" fillId="2" borderId="5" xfId="1" applyFont="1" applyFill="1" applyBorder="1" applyAlignment="1">
      <alignment horizontal="right"/>
    </xf>
    <xf numFmtId="0" fontId="0" fillId="2" borderId="6" xfId="3" applyFont="1" applyFill="1" applyBorder="1" applyAlignment="1">
      <alignment horizontal="left" wrapText="1"/>
    </xf>
    <xf numFmtId="38" fontId="13" fillId="2" borderId="6" xfId="1" applyFont="1" applyFill="1" applyBorder="1" applyAlignment="1">
      <alignment horizontal="right"/>
    </xf>
    <xf numFmtId="0" fontId="41" fillId="2" borderId="5" xfId="0" applyFont="1" applyFill="1" applyBorder="1" applyAlignment="1">
      <alignment horizontal="left" vertical="center" wrapText="1"/>
    </xf>
    <xf numFmtId="0" fontId="41" fillId="3" borderId="5" xfId="0" applyFont="1" applyFill="1" applyBorder="1" applyAlignment="1">
      <alignment horizontal="left" vertical="center" wrapText="1"/>
    </xf>
    <xf numFmtId="0" fontId="32" fillId="2" borderId="4" xfId="0" applyFont="1" applyFill="1" applyBorder="1" applyAlignment="1">
      <alignment horizontal="left" vertical="center" wrapText="1"/>
    </xf>
    <xf numFmtId="0" fontId="30" fillId="2" borderId="6" xfId="0" applyFont="1" applyFill="1" applyBorder="1" applyAlignment="1">
      <alignment horizontal="left" vertical="center" wrapText="1"/>
    </xf>
    <xf numFmtId="0" fontId="21" fillId="2" borderId="4" xfId="0" applyFont="1" applyFill="1" applyBorder="1" applyAlignment="1">
      <alignment horizontal="center" vertical="center" wrapText="1"/>
    </xf>
    <xf numFmtId="3" fontId="21" fillId="2" borderId="5" xfId="0" quotePrefix="1" applyNumberFormat="1" applyFont="1" applyFill="1" applyBorder="1" applyAlignment="1">
      <alignment horizontal="right" vertical="center"/>
    </xf>
    <xf numFmtId="3" fontId="21" fillId="3" borderId="5" xfId="0" quotePrefix="1" applyNumberFormat="1" applyFont="1" applyFill="1" applyBorder="1" applyAlignment="1">
      <alignment horizontal="right" vertical="center"/>
    </xf>
    <xf numFmtId="3" fontId="21" fillId="2" borderId="5" xfId="0" applyNumberFormat="1" applyFont="1" applyFill="1" applyBorder="1" applyAlignment="1">
      <alignment horizontal="right" vertical="center"/>
    </xf>
    <xf numFmtId="3" fontId="21" fillId="3" borderId="5" xfId="0" applyNumberFormat="1" applyFont="1" applyFill="1" applyBorder="1" applyAlignment="1">
      <alignment horizontal="right" vertical="center"/>
    </xf>
    <xf numFmtId="176" fontId="21" fillId="2" borderId="5" xfId="2" quotePrefix="1" applyNumberFormat="1" applyFont="1" applyFill="1" applyBorder="1" applyAlignment="1">
      <alignment horizontal="right" vertical="center"/>
    </xf>
    <xf numFmtId="176" fontId="21" fillId="3" borderId="5" xfId="2" quotePrefix="1" applyNumberFormat="1" applyFont="1" applyFill="1" applyBorder="1" applyAlignment="1">
      <alignment horizontal="right" vertical="center"/>
    </xf>
    <xf numFmtId="176" fontId="21" fillId="2" borderId="5" xfId="2" applyNumberFormat="1" applyFont="1" applyFill="1" applyBorder="1" applyAlignment="1">
      <alignment horizontal="right" vertical="center"/>
    </xf>
    <xf numFmtId="176" fontId="21" fillId="3" borderId="5" xfId="2" applyNumberFormat="1" applyFont="1" applyFill="1" applyBorder="1" applyAlignment="1">
      <alignment horizontal="right" vertical="center"/>
    </xf>
    <xf numFmtId="3" fontId="21" fillId="2" borderId="6" xfId="0" quotePrefix="1" applyNumberFormat="1" applyFont="1" applyFill="1" applyBorder="1" applyAlignment="1">
      <alignment horizontal="right" vertical="center"/>
    </xf>
    <xf numFmtId="3" fontId="21" fillId="2" borderId="0" xfId="0" applyNumberFormat="1" applyFont="1" applyFill="1" applyBorder="1" applyAlignment="1">
      <alignment horizontal="right" vertical="center"/>
    </xf>
    <xf numFmtId="3" fontId="21" fillId="2" borderId="0" xfId="0" applyNumberFormat="1" applyFont="1" applyFill="1" applyBorder="1" applyAlignment="1">
      <alignment vertical="center"/>
    </xf>
    <xf numFmtId="3" fontId="17" fillId="3" borderId="5" xfId="0" applyNumberFormat="1" applyFont="1" applyFill="1" applyBorder="1" applyAlignment="1">
      <alignment horizontal="right" vertical="center"/>
    </xf>
    <xf numFmtId="3" fontId="17" fillId="2" borderId="5" xfId="0" quotePrefix="1" applyNumberFormat="1" applyFont="1" applyFill="1" applyBorder="1" applyAlignment="1">
      <alignment horizontal="right" vertical="center"/>
    </xf>
    <xf numFmtId="0" fontId="20" fillId="2" borderId="5" xfId="0" applyFont="1" applyFill="1" applyBorder="1" applyAlignment="1">
      <alignment horizontal="left" vertical="center" wrapText="1"/>
    </xf>
    <xf numFmtId="0" fontId="20" fillId="2" borderId="0" xfId="0" applyFont="1" applyFill="1" applyAlignment="1">
      <alignment vertical="center"/>
    </xf>
    <xf numFmtId="0" fontId="20" fillId="3" borderId="5" xfId="0" applyFont="1" applyFill="1" applyBorder="1" applyAlignment="1">
      <alignment horizontal="left" vertical="center" wrapText="1"/>
    </xf>
    <xf numFmtId="3" fontId="4" fillId="4" borderId="0" xfId="0" applyNumberFormat="1" applyFont="1" applyFill="1" applyBorder="1" applyAlignment="1">
      <alignment vertical="center"/>
    </xf>
    <xf numFmtId="0" fontId="21" fillId="2" borderId="0" xfId="0" applyFont="1" applyFill="1" applyAlignment="1">
      <alignment horizontal="center" vertical="center"/>
    </xf>
    <xf numFmtId="0" fontId="30" fillId="2" borderId="0" xfId="0" applyFont="1" applyFill="1" applyBorder="1" applyAlignment="1">
      <alignment horizontal="left" vertical="center" wrapText="1"/>
    </xf>
    <xf numFmtId="0" fontId="42" fillId="2" borderId="5" xfId="0" applyFont="1" applyFill="1" applyBorder="1" applyAlignment="1">
      <alignment horizontal="left" vertical="center" wrapText="1"/>
    </xf>
    <xf numFmtId="3" fontId="42" fillId="2" borderId="5" xfId="0" applyNumberFormat="1" applyFont="1" applyFill="1" applyBorder="1" applyAlignment="1">
      <alignment horizontal="right" vertical="center"/>
    </xf>
    <xf numFmtId="3" fontId="42" fillId="2" borderId="5" xfId="1" applyNumberFormat="1" applyFont="1" applyFill="1" applyBorder="1" applyAlignment="1">
      <alignment horizontal="right" vertical="center"/>
    </xf>
    <xf numFmtId="0" fontId="42"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horizontal="left" vertical="center" wrapText="1"/>
    </xf>
    <xf numFmtId="0" fontId="30" fillId="2" borderId="6" xfId="0" applyFont="1" applyFill="1" applyBorder="1" applyAlignment="1">
      <alignment horizontal="left" vertical="center"/>
    </xf>
    <xf numFmtId="3" fontId="30" fillId="2" borderId="1" xfId="0" applyNumberFormat="1" applyFont="1" applyFill="1" applyBorder="1" applyAlignment="1">
      <alignment vertical="center"/>
    </xf>
    <xf numFmtId="0" fontId="30" fillId="2" borderId="4" xfId="0" applyFont="1" applyFill="1" applyBorder="1" applyAlignment="1">
      <alignment vertical="center" wrapText="1"/>
    </xf>
    <xf numFmtId="0" fontId="30" fillId="2" borderId="3" xfId="0" applyFont="1" applyFill="1" applyBorder="1" applyAlignment="1">
      <alignment horizontal="left" vertical="center" wrapText="1"/>
    </xf>
    <xf numFmtId="0" fontId="17" fillId="2" borderId="5" xfId="0" applyFont="1" applyFill="1" applyBorder="1" applyAlignment="1">
      <alignment horizontal="left" vertical="center" wrapText="1"/>
    </xf>
    <xf numFmtId="0" fontId="32" fillId="2" borderId="5" xfId="0" applyFont="1" applyFill="1" applyBorder="1" applyAlignment="1">
      <alignment horizontal="left" vertical="center" wrapText="1"/>
    </xf>
    <xf numFmtId="3" fontId="17" fillId="2" borderId="5" xfId="0" applyNumberFormat="1" applyFont="1" applyFill="1" applyBorder="1" applyAlignment="1">
      <alignment horizontal="right" vertical="center"/>
    </xf>
    <xf numFmtId="0" fontId="4" fillId="4" borderId="0" xfId="0" applyFont="1" applyFill="1" applyAlignment="1">
      <alignment horizontal="left" vertical="center" wrapText="1"/>
    </xf>
    <xf numFmtId="3" fontId="44" fillId="2" borderId="5" xfId="1" applyNumberFormat="1" applyFont="1" applyFill="1" applyBorder="1" applyAlignment="1">
      <alignment horizontal="right" vertical="center"/>
    </xf>
    <xf numFmtId="3" fontId="45" fillId="2" borderId="5" xfId="1" applyNumberFormat="1" applyFont="1" applyFill="1" applyBorder="1" applyAlignment="1">
      <alignment horizontal="right" vertical="center"/>
    </xf>
    <xf numFmtId="3" fontId="17" fillId="2" borderId="5" xfId="1" applyNumberFormat="1" applyFont="1" applyFill="1" applyBorder="1" applyAlignment="1">
      <alignment horizontal="right" vertical="center"/>
    </xf>
    <xf numFmtId="3" fontId="17" fillId="2" borderId="3" xfId="0" applyNumberFormat="1" applyFont="1" applyFill="1" applyBorder="1" applyAlignment="1">
      <alignment horizontal="right" vertical="center"/>
    </xf>
    <xf numFmtId="3" fontId="17" fillId="2" borderId="6" xfId="0" applyNumberFormat="1" applyFont="1" applyFill="1" applyBorder="1" applyAlignment="1">
      <alignment horizontal="right" vertical="center"/>
    </xf>
    <xf numFmtId="0" fontId="17" fillId="2" borderId="0" xfId="0" applyFont="1" applyFill="1" applyAlignment="1">
      <alignment horizontal="right" vertical="center"/>
    </xf>
    <xf numFmtId="3" fontId="17" fillId="2" borderId="4" xfId="1" applyNumberFormat="1" applyFont="1" applyFill="1" applyBorder="1" applyAlignment="1">
      <alignment horizontal="right" vertical="center"/>
    </xf>
    <xf numFmtId="0" fontId="19" fillId="2" borderId="0" xfId="0" applyFont="1" applyFill="1" applyAlignment="1">
      <alignment horizontal="left" vertical="center"/>
    </xf>
    <xf numFmtId="0" fontId="22" fillId="2" borderId="0" xfId="0" applyFont="1" applyFill="1">
      <alignment vertical="center"/>
    </xf>
    <xf numFmtId="0" fontId="0" fillId="2" borderId="1" xfId="0" applyFill="1" applyBorder="1">
      <alignment vertical="center"/>
    </xf>
    <xf numFmtId="0" fontId="15" fillId="2" borderId="0" xfId="0" applyFont="1" applyFill="1" applyAlignment="1">
      <alignment horizontal="left" vertical="center" wrapText="1"/>
    </xf>
    <xf numFmtId="0" fontId="14" fillId="2" borderId="7" xfId="0" applyFont="1" applyFill="1" applyBorder="1">
      <alignment vertical="center"/>
    </xf>
    <xf numFmtId="0" fontId="19" fillId="2" borderId="0" xfId="0" applyFont="1" applyFill="1">
      <alignment vertical="center"/>
    </xf>
    <xf numFmtId="177" fontId="4" fillId="2" borderId="6" xfId="0" applyNumberFormat="1" applyFont="1" applyFill="1" applyBorder="1">
      <alignment vertical="center"/>
    </xf>
    <xf numFmtId="0" fontId="30" fillId="2" borderId="0" xfId="0" applyFont="1" applyFill="1">
      <alignment vertical="center"/>
    </xf>
    <xf numFmtId="0" fontId="37" fillId="2" borderId="4" xfId="0" applyFont="1" applyFill="1" applyBorder="1" applyAlignment="1">
      <alignment horizontal="left" vertical="center" wrapText="1"/>
    </xf>
    <xf numFmtId="0" fontId="39" fillId="2" borderId="5" xfId="0" applyFont="1" applyFill="1" applyBorder="1" applyAlignment="1">
      <alignment horizontal="left" vertical="center" wrapText="1"/>
    </xf>
    <xf numFmtId="0" fontId="39" fillId="3" borderId="5" xfId="0" applyFont="1" applyFill="1" applyBorder="1" applyAlignment="1">
      <alignment horizontal="left" vertical="center" wrapText="1"/>
    </xf>
    <xf numFmtId="0" fontId="39" fillId="2" borderId="3" xfId="0" applyFont="1" applyFill="1" applyBorder="1" applyAlignment="1">
      <alignment horizontal="left" vertical="center" wrapText="1"/>
    </xf>
    <xf numFmtId="0" fontId="37" fillId="2" borderId="0" xfId="0" applyFont="1" applyFill="1" applyAlignment="1">
      <alignment horizontal="left" vertical="center" wrapText="1"/>
    </xf>
    <xf numFmtId="0" fontId="30" fillId="2" borderId="0" xfId="0" applyFont="1" applyFill="1" applyAlignment="1">
      <alignment horizontal="left" vertical="center" wrapText="1"/>
    </xf>
    <xf numFmtId="0" fontId="39" fillId="3" borderId="6" xfId="0" applyFont="1" applyFill="1" applyBorder="1" applyAlignment="1">
      <alignment horizontal="left" vertical="center" wrapText="1"/>
    </xf>
    <xf numFmtId="0" fontId="39" fillId="2" borderId="0" xfId="0" applyFont="1" applyFill="1" applyAlignment="1">
      <alignment horizontal="left" vertical="center"/>
    </xf>
    <xf numFmtId="0" fontId="32" fillId="2" borderId="0" xfId="0" applyFont="1" applyFill="1">
      <alignment vertical="center"/>
    </xf>
    <xf numFmtId="0" fontId="30" fillId="2" borderId="0" xfId="0" applyFont="1" applyFill="1" applyAlignment="1">
      <alignment horizontal="left" vertical="center"/>
    </xf>
    <xf numFmtId="0" fontId="11" fillId="2" borderId="4" xfId="0" quotePrefix="1" applyFont="1" applyFill="1" applyBorder="1" applyAlignment="1">
      <alignment horizontal="center" vertical="center"/>
    </xf>
    <xf numFmtId="3" fontId="21" fillId="2" borderId="6" xfId="0" applyNumberFormat="1" applyFont="1" applyFill="1" applyBorder="1" applyAlignment="1">
      <alignment horizontal="right" vertical="center"/>
    </xf>
    <xf numFmtId="177" fontId="21" fillId="2" borderId="6" xfId="0" applyNumberFormat="1" applyFont="1" applyFill="1" applyBorder="1">
      <alignment vertical="center"/>
    </xf>
    <xf numFmtId="3" fontId="15" fillId="3" borderId="6" xfId="1" applyNumberFormat="1" applyFont="1" applyFill="1" applyBorder="1" applyAlignment="1">
      <alignment horizontal="right" vertical="center"/>
    </xf>
    <xf numFmtId="0" fontId="21" fillId="2" borderId="0" xfId="0" applyFont="1" applyFill="1" applyAlignment="1">
      <alignment horizontal="left" vertical="center"/>
    </xf>
    <xf numFmtId="181" fontId="4" fillId="3" borderId="5" xfId="1" applyNumberFormat="1" applyFont="1" applyFill="1" applyBorder="1" applyAlignment="1">
      <alignment horizontal="right" vertical="center"/>
    </xf>
    <xf numFmtId="181" fontId="4" fillId="3" borderId="5" xfId="0" applyNumberFormat="1" applyFont="1" applyFill="1" applyBorder="1" applyAlignment="1">
      <alignment horizontal="right" vertical="center"/>
    </xf>
    <xf numFmtId="0" fontId="39" fillId="2" borderId="6" xfId="0" applyFont="1" applyFill="1" applyBorder="1" applyAlignment="1">
      <alignment horizontal="left" vertical="center" wrapText="1"/>
    </xf>
    <xf numFmtId="3" fontId="14" fillId="2" borderId="6" xfId="0" applyNumberFormat="1" applyFont="1" applyFill="1" applyBorder="1" applyAlignment="1">
      <alignment horizontal="right" vertical="center"/>
    </xf>
    <xf numFmtId="3" fontId="15" fillId="2" borderId="6" xfId="0" applyNumberFormat="1" applyFont="1" applyFill="1" applyBorder="1" applyAlignment="1">
      <alignment horizontal="right" vertical="center"/>
    </xf>
    <xf numFmtId="3" fontId="15" fillId="2" borderId="5" xfId="1" applyNumberFormat="1" applyFont="1" applyFill="1" applyBorder="1" applyAlignment="1">
      <alignment horizontal="right" vertical="center"/>
    </xf>
    <xf numFmtId="3" fontId="15" fillId="3" borderId="5" xfId="1" applyNumberFormat="1" applyFont="1" applyFill="1" applyBorder="1" applyAlignment="1">
      <alignment horizontal="right" vertical="center"/>
    </xf>
    <xf numFmtId="3" fontId="17" fillId="3" borderId="5" xfId="1" applyNumberFormat="1" applyFont="1" applyFill="1" applyBorder="1" applyAlignment="1">
      <alignment horizontal="right" vertical="center"/>
    </xf>
    <xf numFmtId="3" fontId="15" fillId="2" borderId="3" xfId="1" applyNumberFormat="1" applyFont="1" applyFill="1" applyBorder="1" applyAlignment="1">
      <alignment horizontal="right" vertical="center"/>
    </xf>
    <xf numFmtId="181" fontId="17" fillId="3" borderId="5" xfId="1" applyNumberFormat="1" applyFont="1" applyFill="1" applyBorder="1" applyAlignment="1">
      <alignment horizontal="right" vertical="center"/>
    </xf>
    <xf numFmtId="3" fontId="4" fillId="2" borderId="5" xfId="1" applyNumberFormat="1" applyFont="1" applyFill="1" applyBorder="1" applyAlignment="1">
      <alignment horizontal="right" vertical="center" wrapText="1"/>
    </xf>
    <xf numFmtId="3" fontId="47" fillId="2" borderId="5" xfId="1" applyNumberFormat="1" applyFont="1" applyFill="1" applyBorder="1" applyAlignment="1">
      <alignment horizontal="right" vertical="center"/>
    </xf>
    <xf numFmtId="0" fontId="27" fillId="2" borderId="0" xfId="0" applyFont="1" applyFill="1">
      <alignment vertical="center"/>
    </xf>
    <xf numFmtId="0" fontId="47" fillId="3" borderId="5" xfId="0" applyFont="1" applyFill="1" applyBorder="1" applyAlignment="1">
      <alignment horizontal="left" vertical="center" wrapText="1"/>
    </xf>
    <xf numFmtId="3" fontId="47" fillId="3" borderId="5" xfId="1" applyNumberFormat="1" applyFont="1" applyFill="1" applyBorder="1" applyAlignment="1">
      <alignment horizontal="right" vertical="center"/>
    </xf>
    <xf numFmtId="3" fontId="45" fillId="3" borderId="5" xfId="1" applyNumberFormat="1" applyFont="1" applyFill="1" applyBorder="1" applyAlignment="1">
      <alignment horizontal="right" vertical="center"/>
    </xf>
    <xf numFmtId="0" fontId="47" fillId="2" borderId="5" xfId="0" applyFont="1" applyFill="1" applyBorder="1" applyAlignment="1">
      <alignment horizontal="left" vertical="center" wrapText="1"/>
    </xf>
    <xf numFmtId="0" fontId="46" fillId="3" borderId="5" xfId="0" applyFont="1" applyFill="1" applyBorder="1" applyAlignment="1">
      <alignment horizontal="left" vertical="center" wrapText="1"/>
    </xf>
    <xf numFmtId="0" fontId="46" fillId="2" borderId="5" xfId="0" applyFont="1" applyFill="1" applyBorder="1" applyAlignment="1">
      <alignment horizontal="left" vertical="center" wrapText="1"/>
    </xf>
    <xf numFmtId="0" fontId="47" fillId="2" borderId="5" xfId="0" applyFont="1" applyFill="1" applyBorder="1" applyAlignment="1">
      <alignment horizontal="left" vertical="center"/>
    </xf>
    <xf numFmtId="3" fontId="14" fillId="3" borderId="5" xfId="0" applyNumberFormat="1" applyFont="1" applyFill="1" applyBorder="1" applyAlignment="1">
      <alignment horizontal="right" vertical="center"/>
    </xf>
    <xf numFmtId="3" fontId="15" fillId="3" borderId="5" xfId="0" applyNumberFormat="1" applyFont="1" applyFill="1" applyBorder="1" applyAlignment="1">
      <alignment horizontal="right" vertical="center"/>
    </xf>
    <xf numFmtId="0" fontId="20" fillId="2" borderId="0" xfId="5" applyFont="1" applyFill="1">
      <alignment vertical="center"/>
    </xf>
    <xf numFmtId="0" fontId="20" fillId="2" borderId="0" xfId="6" applyFont="1" applyFill="1">
      <alignment vertical="center"/>
    </xf>
    <xf numFmtId="0" fontId="20" fillId="2" borderId="0" xfId="5" applyFont="1" applyFill="1" applyAlignment="1">
      <alignment horizontal="right" vertical="center" wrapText="1"/>
    </xf>
    <xf numFmtId="0" fontId="21" fillId="2" borderId="0" xfId="5" applyFont="1" applyFill="1" applyAlignment="1">
      <alignment horizontal="left" vertical="center" wrapText="1"/>
    </xf>
    <xf numFmtId="0" fontId="21" fillId="2" borderId="4" xfId="5" quotePrefix="1" applyFont="1" applyFill="1" applyBorder="1" applyAlignment="1">
      <alignment horizontal="center" vertical="center"/>
    </xf>
    <xf numFmtId="0" fontId="11" fillId="2" borderId="4" xfId="5" quotePrefix="1" applyFont="1" applyFill="1" applyBorder="1" applyAlignment="1">
      <alignment horizontal="center" vertical="center"/>
    </xf>
    <xf numFmtId="0" fontId="21" fillId="2" borderId="0" xfId="5" applyFont="1" applyFill="1">
      <alignment vertical="center"/>
    </xf>
    <xf numFmtId="38" fontId="20" fillId="2" borderId="5" xfId="7" applyFont="1" applyFill="1" applyBorder="1" applyAlignment="1">
      <alignment horizontal="right" vertical="center"/>
    </xf>
    <xf numFmtId="38" fontId="13" fillId="2" borderId="5" xfId="7" applyFont="1" applyFill="1" applyBorder="1" applyAlignment="1">
      <alignment horizontal="right" vertical="center"/>
    </xf>
    <xf numFmtId="38" fontId="20" fillId="2" borderId="6" xfId="7" applyFont="1" applyFill="1" applyBorder="1" applyAlignment="1">
      <alignment horizontal="right" vertical="center"/>
    </xf>
    <xf numFmtId="38" fontId="13" fillId="2" borderId="6" xfId="7" applyFont="1" applyFill="1" applyBorder="1" applyAlignment="1">
      <alignment horizontal="right" vertical="center"/>
    </xf>
    <xf numFmtId="0" fontId="20" fillId="2" borderId="0" xfId="5" applyFont="1" applyFill="1" applyAlignment="1">
      <alignment horizontal="left" vertical="center" wrapText="1"/>
    </xf>
    <xf numFmtId="0" fontId="20" fillId="2" borderId="0" xfId="5" applyFont="1" applyFill="1" applyAlignment="1">
      <alignment horizontal="left" vertical="center"/>
    </xf>
    <xf numFmtId="0" fontId="13" fillId="2" borderId="0" xfId="5" applyFont="1" applyFill="1" applyAlignment="1">
      <alignment horizontal="center" vertical="center"/>
    </xf>
    <xf numFmtId="0" fontId="20" fillId="2" borderId="0" xfId="5" applyFont="1" applyFill="1" applyAlignment="1">
      <alignment horizontal="right" vertical="center"/>
    </xf>
    <xf numFmtId="0" fontId="20" fillId="2" borderId="4" xfId="5" applyFont="1" applyFill="1" applyBorder="1">
      <alignment vertical="center"/>
    </xf>
    <xf numFmtId="0" fontId="20" fillId="2" borderId="5" xfId="5" applyFont="1" applyFill="1" applyBorder="1" applyAlignment="1">
      <alignment vertical="center" wrapText="1"/>
    </xf>
    <xf numFmtId="0" fontId="20" fillId="2" borderId="0" xfId="5" applyFont="1" applyFill="1" applyAlignment="1">
      <alignment horizontal="center" vertical="center" wrapText="1"/>
    </xf>
    <xf numFmtId="0" fontId="13" fillId="2" borderId="3" xfId="5" applyFont="1" applyFill="1" applyBorder="1" applyAlignment="1">
      <alignment horizontal="left" vertical="center" wrapText="1"/>
    </xf>
    <xf numFmtId="0" fontId="13" fillId="2" borderId="2" xfId="5" applyFont="1" applyFill="1" applyBorder="1" applyAlignment="1">
      <alignment horizontal="left" vertical="center" wrapText="1"/>
    </xf>
    <xf numFmtId="0" fontId="20" fillId="2" borderId="2" xfId="5" quotePrefix="1" applyFont="1" applyFill="1" applyBorder="1" applyAlignment="1">
      <alignment horizontal="right" vertical="center"/>
    </xf>
    <xf numFmtId="0" fontId="13" fillId="2" borderId="2" xfId="5" quotePrefix="1" applyFont="1" applyFill="1" applyBorder="1" applyAlignment="1">
      <alignment horizontal="right" vertical="center"/>
    </xf>
    <xf numFmtId="0" fontId="13" fillId="2" borderId="0" xfId="5" applyFont="1" applyFill="1" applyAlignment="1">
      <alignment horizontal="left" vertical="center" wrapText="1"/>
    </xf>
    <xf numFmtId="0" fontId="13" fillId="3" borderId="2" xfId="5" applyFont="1" applyFill="1" applyBorder="1" applyAlignment="1">
      <alignment horizontal="left" vertical="center" wrapText="1"/>
    </xf>
    <xf numFmtId="3" fontId="20" fillId="3" borderId="2" xfId="5" quotePrefix="1" applyNumberFormat="1" applyFont="1" applyFill="1" applyBorder="1" applyAlignment="1">
      <alignment horizontal="right" vertical="center"/>
    </xf>
    <xf numFmtId="3" fontId="13" fillId="3" borderId="2" xfId="5" quotePrefix="1" applyNumberFormat="1" applyFont="1" applyFill="1" applyBorder="1" applyAlignment="1">
      <alignment horizontal="right" vertical="center"/>
    </xf>
    <xf numFmtId="3" fontId="20" fillId="2" borderId="2" xfId="5" quotePrefix="1" applyNumberFormat="1" applyFont="1" applyFill="1" applyBorder="1" applyAlignment="1">
      <alignment horizontal="right" vertical="center"/>
    </xf>
    <xf numFmtId="3" fontId="13" fillId="2" borderId="2" xfId="5" quotePrefix="1" applyNumberFormat="1" applyFont="1" applyFill="1" applyBorder="1" applyAlignment="1">
      <alignment horizontal="right" vertical="center"/>
    </xf>
    <xf numFmtId="38" fontId="13" fillId="3" borderId="5" xfId="7" applyFont="1" applyFill="1" applyBorder="1" applyAlignment="1">
      <alignment horizontal="right" vertical="center"/>
    </xf>
    <xf numFmtId="38" fontId="20" fillId="3" borderId="5" xfId="7" applyFont="1" applyFill="1" applyBorder="1" applyAlignment="1">
      <alignment horizontal="right" vertical="center"/>
    </xf>
    <xf numFmtId="38" fontId="11" fillId="2" borderId="5" xfId="7" applyFont="1" applyFill="1" applyBorder="1" applyAlignment="1">
      <alignment horizontal="right" vertical="center"/>
    </xf>
    <xf numFmtId="38" fontId="21" fillId="2" borderId="6" xfId="7" applyFont="1" applyFill="1" applyBorder="1" applyAlignment="1">
      <alignment horizontal="right" vertical="center"/>
    </xf>
    <xf numFmtId="0" fontId="21" fillId="2" borderId="2" xfId="5" quotePrefix="1" applyFont="1" applyFill="1" applyBorder="1" applyAlignment="1">
      <alignment horizontal="right" vertical="center"/>
    </xf>
    <xf numFmtId="3" fontId="21" fillId="3" borderId="2" xfId="5" quotePrefix="1" applyNumberFormat="1" applyFont="1" applyFill="1" applyBorder="1" applyAlignment="1">
      <alignment horizontal="right" vertical="center"/>
    </xf>
    <xf numFmtId="3" fontId="21" fillId="2" borderId="2" xfId="5" quotePrefix="1" applyNumberFormat="1" applyFont="1" applyFill="1" applyBorder="1" applyAlignment="1">
      <alignment horizontal="right" vertical="center"/>
    </xf>
    <xf numFmtId="38" fontId="11" fillId="3" borderId="5" xfId="7" applyFont="1" applyFill="1" applyBorder="1" applyAlignment="1">
      <alignment horizontal="right" vertical="center"/>
    </xf>
    <xf numFmtId="187" fontId="4" fillId="2" borderId="0" xfId="0" applyNumberFormat="1" applyFont="1" applyFill="1" applyAlignment="1">
      <alignment horizontal="center" vertical="center"/>
    </xf>
    <xf numFmtId="55" fontId="4" fillId="2" borderId="0" xfId="0" applyNumberFormat="1" applyFont="1" applyFill="1" applyAlignment="1">
      <alignment horizontal="center" vertical="center"/>
    </xf>
    <xf numFmtId="187" fontId="30" fillId="2" borderId="5" xfId="0" applyNumberFormat="1" applyFont="1" applyFill="1" applyBorder="1" applyAlignment="1">
      <alignment horizontal="center" vertical="center"/>
    </xf>
    <xf numFmtId="187" fontId="30" fillId="2" borderId="2" xfId="0" applyNumberFormat="1" applyFont="1" applyFill="1" applyBorder="1" applyAlignment="1">
      <alignment horizontal="center" vertical="center"/>
    </xf>
    <xf numFmtId="187" fontId="30" fillId="2" borderId="6" xfId="0" applyNumberFormat="1" applyFont="1" applyFill="1" applyBorder="1" applyAlignment="1">
      <alignment horizontal="center" vertical="center"/>
    </xf>
    <xf numFmtId="0" fontId="21" fillId="2" borderId="4" xfId="4" applyFont="1" applyFill="1" applyBorder="1" applyAlignment="1">
      <alignment horizontal="center" vertical="center"/>
    </xf>
    <xf numFmtId="0" fontId="17" fillId="2" borderId="4" xfId="4" applyFont="1" applyFill="1" applyBorder="1" applyAlignment="1">
      <alignment horizontal="center" vertical="center"/>
    </xf>
    <xf numFmtId="186" fontId="17" fillId="2" borderId="5" xfId="4" applyNumberFormat="1" applyFont="1" applyFill="1" applyBorder="1" applyAlignment="1">
      <alignment vertical="center"/>
    </xf>
    <xf numFmtId="186" fontId="17" fillId="3" borderId="5" xfId="4" applyNumberFormat="1" applyFont="1" applyFill="1" applyBorder="1" applyAlignment="1">
      <alignment vertical="center"/>
    </xf>
    <xf numFmtId="186" fontId="17" fillId="2" borderId="6" xfId="4" applyNumberFormat="1" applyFont="1" applyFill="1" applyBorder="1" applyAlignment="1">
      <alignment vertical="center"/>
    </xf>
    <xf numFmtId="0" fontId="30" fillId="2" borderId="5" xfId="4" applyFont="1" applyFill="1" applyBorder="1" applyAlignment="1">
      <alignment horizontal="left" vertical="center" wrapText="1"/>
    </xf>
    <xf numFmtId="0" fontId="30" fillId="3" borderId="5" xfId="4" applyFont="1" applyFill="1" applyBorder="1" applyAlignment="1">
      <alignment horizontal="left" vertical="center" wrapText="1"/>
    </xf>
    <xf numFmtId="0" fontId="30" fillId="2" borderId="6" xfId="4" applyFont="1" applyFill="1" applyBorder="1" applyAlignment="1">
      <alignment horizontal="left" vertical="center" wrapText="1"/>
    </xf>
    <xf numFmtId="0" fontId="37" fillId="2" borderId="4" xfId="0" applyFont="1" applyFill="1" applyBorder="1" applyAlignment="1">
      <alignment vertical="center" wrapText="1"/>
    </xf>
    <xf numFmtId="3" fontId="45" fillId="3" borderId="5" xfId="0" applyNumberFormat="1" applyFont="1" applyFill="1" applyBorder="1" applyAlignment="1">
      <alignment horizontal="right" vertical="center"/>
    </xf>
    <xf numFmtId="3" fontId="45" fillId="2" borderId="5" xfId="0" applyNumberFormat="1" applyFont="1" applyFill="1" applyBorder="1" applyAlignment="1">
      <alignment horizontal="right" vertical="center"/>
    </xf>
    <xf numFmtId="0" fontId="41" fillId="3" borderId="5" xfId="0" applyFont="1" applyFill="1" applyBorder="1" applyAlignment="1">
      <alignment vertical="center" wrapText="1"/>
    </xf>
    <xf numFmtId="3" fontId="4" fillId="2" borderId="6" xfId="0" applyNumberFormat="1" applyFont="1" applyFill="1" applyBorder="1">
      <alignment vertical="center"/>
    </xf>
    <xf numFmtId="0" fontId="20" fillId="2" borderId="0" xfId="0" applyFont="1" applyFill="1">
      <alignment vertical="center"/>
    </xf>
    <xf numFmtId="0" fontId="50" fillId="3" borderId="7" xfId="0" applyFont="1" applyFill="1" applyBorder="1" applyAlignment="1">
      <alignment horizontal="center" vertical="center"/>
    </xf>
    <xf numFmtId="0" fontId="50" fillId="3" borderId="2" xfId="0" applyFont="1" applyFill="1" applyBorder="1" applyAlignment="1">
      <alignment horizontal="center" vertical="center"/>
    </xf>
    <xf numFmtId="0" fontId="4" fillId="3" borderId="0" xfId="0" applyFont="1" applyFill="1">
      <alignment vertical="center"/>
    </xf>
    <xf numFmtId="0" fontId="4" fillId="3" borderId="18" xfId="0" applyFont="1" applyFill="1" applyBorder="1">
      <alignment vertical="center"/>
    </xf>
    <xf numFmtId="0" fontId="4" fillId="2" borderId="19" xfId="0" applyFont="1" applyFill="1" applyBorder="1" applyAlignment="1">
      <alignment horizontal="left" vertical="center"/>
    </xf>
    <xf numFmtId="0" fontId="4" fillId="2" borderId="20" xfId="0" applyFont="1" applyFill="1" applyBorder="1" applyAlignment="1">
      <alignment horizontal="left" vertical="center"/>
    </xf>
    <xf numFmtId="38" fontId="20" fillId="2" borderId="21" xfId="1" applyFont="1" applyFill="1" applyBorder="1" applyAlignment="1">
      <alignment horizontal="right" vertical="center" wrapText="1"/>
    </xf>
    <xf numFmtId="0" fontId="4" fillId="3" borderId="19" xfId="0" applyFont="1" applyFill="1" applyBorder="1">
      <alignment vertical="center"/>
    </xf>
    <xf numFmtId="0" fontId="4" fillId="2" borderId="22" xfId="0" applyFont="1" applyFill="1" applyBorder="1" applyAlignment="1">
      <alignment horizontal="left" vertical="center"/>
    </xf>
    <xf numFmtId="38" fontId="20" fillId="2" borderId="23" xfId="1" applyFont="1" applyFill="1" applyBorder="1" applyAlignment="1">
      <alignment horizontal="right" vertical="center" wrapText="1"/>
    </xf>
    <xf numFmtId="189" fontId="20" fillId="2" borderId="23" xfId="0" applyNumberFormat="1" applyFont="1" applyFill="1" applyBorder="1" applyAlignment="1">
      <alignment horizontal="right" vertical="center" wrapText="1"/>
    </xf>
    <xf numFmtId="38" fontId="20" fillId="2" borderId="19" xfId="1" applyFont="1" applyFill="1" applyBorder="1" applyAlignment="1">
      <alignment horizontal="right" vertical="center" wrapText="1"/>
    </xf>
    <xf numFmtId="0" fontId="4" fillId="2" borderId="23" xfId="0" applyFont="1" applyFill="1" applyBorder="1" applyAlignment="1">
      <alignment horizontal="left" vertical="center"/>
    </xf>
    <xf numFmtId="0" fontId="4" fillId="2" borderId="24" xfId="0" applyFont="1" applyFill="1" applyBorder="1" applyAlignment="1">
      <alignment horizontal="left" vertical="center"/>
    </xf>
    <xf numFmtId="0" fontId="4" fillId="2" borderId="11" xfId="0" applyFont="1" applyFill="1" applyBorder="1" applyAlignment="1">
      <alignment horizontal="left" vertical="center"/>
    </xf>
    <xf numFmtId="38" fontId="20" fillId="2" borderId="11" xfId="1" applyFont="1" applyFill="1" applyBorder="1" applyAlignment="1">
      <alignment horizontal="right" vertical="center" wrapText="1"/>
    </xf>
    <xf numFmtId="0" fontId="4" fillId="3" borderId="19" xfId="0" applyFont="1" applyFill="1" applyBorder="1" applyAlignment="1">
      <alignment horizontal="left" vertical="center"/>
    </xf>
    <xf numFmtId="0" fontId="4" fillId="3" borderId="0" xfId="0" applyFont="1" applyFill="1" applyAlignment="1">
      <alignment horizontal="left" vertical="center"/>
    </xf>
    <xf numFmtId="38" fontId="20" fillId="3" borderId="9" xfId="1" applyFont="1" applyFill="1" applyBorder="1" applyAlignment="1">
      <alignment horizontal="right" vertical="center" wrapText="1"/>
    </xf>
    <xf numFmtId="0" fontId="4" fillId="2" borderId="18" xfId="0" applyFont="1" applyFill="1" applyBorder="1" applyAlignment="1">
      <alignment horizontal="left" vertical="center"/>
    </xf>
    <xf numFmtId="0" fontId="4" fillId="2" borderId="25" xfId="0" applyFont="1" applyFill="1" applyBorder="1" applyAlignment="1">
      <alignment horizontal="left" vertical="center"/>
    </xf>
    <xf numFmtId="0" fontId="4" fillId="2" borderId="12" xfId="0" applyFont="1" applyFill="1" applyBorder="1" applyAlignment="1">
      <alignment horizontal="left" vertical="center"/>
    </xf>
    <xf numFmtId="38" fontId="20" fillId="2" borderId="25" xfId="1" applyFont="1" applyFill="1" applyBorder="1" applyAlignment="1">
      <alignment horizontal="right" vertical="center" wrapText="1"/>
    </xf>
    <xf numFmtId="0" fontId="4" fillId="3" borderId="11" xfId="0" applyFont="1" applyFill="1" applyBorder="1" applyAlignment="1">
      <alignment horizontal="left" vertical="center"/>
    </xf>
    <xf numFmtId="0" fontId="4" fillId="3" borderId="2" xfId="0" applyFont="1" applyFill="1" applyBorder="1" applyAlignment="1">
      <alignment horizontal="left" vertical="center"/>
    </xf>
    <xf numFmtId="38" fontId="20" fillId="3" borderId="11" xfId="1" applyFont="1" applyFill="1" applyBorder="1" applyAlignment="1">
      <alignment horizontal="right" vertical="center" wrapText="1"/>
    </xf>
    <xf numFmtId="176" fontId="4" fillId="2" borderId="5" xfId="0" applyNumberFormat="1" applyFont="1" applyFill="1" applyBorder="1">
      <alignment vertical="center"/>
    </xf>
    <xf numFmtId="188" fontId="4" fillId="2" borderId="5" xfId="0" applyNumberFormat="1" applyFont="1" applyFill="1" applyBorder="1">
      <alignment vertical="center"/>
    </xf>
    <xf numFmtId="0" fontId="17" fillId="2" borderId="5" xfId="0" applyFont="1" applyFill="1" applyBorder="1">
      <alignment vertical="center"/>
    </xf>
    <xf numFmtId="3" fontId="17" fillId="2" borderId="5" xfId="0" applyNumberFormat="1" applyFont="1" applyFill="1" applyBorder="1">
      <alignment vertical="center"/>
    </xf>
    <xf numFmtId="176" fontId="17" fillId="2" borderId="5" xfId="0" applyNumberFormat="1" applyFont="1" applyFill="1" applyBorder="1">
      <alignment vertical="center"/>
    </xf>
    <xf numFmtId="188" fontId="17" fillId="2" borderId="5" xfId="0" applyNumberFormat="1" applyFont="1" applyFill="1" applyBorder="1">
      <alignment vertical="center"/>
    </xf>
    <xf numFmtId="176" fontId="17" fillId="2" borderId="5" xfId="0" applyNumberFormat="1" applyFont="1" applyFill="1" applyBorder="1" applyAlignment="1">
      <alignment horizontal="right" vertical="center"/>
    </xf>
    <xf numFmtId="188" fontId="17" fillId="2" borderId="5" xfId="0" applyNumberFormat="1" applyFont="1" applyFill="1" applyBorder="1" applyAlignment="1">
      <alignment horizontal="center" vertical="center"/>
    </xf>
    <xf numFmtId="0" fontId="4" fillId="2" borderId="6" xfId="0" applyFont="1" applyFill="1" applyBorder="1">
      <alignment vertical="center"/>
    </xf>
    <xf numFmtId="176" fontId="4" fillId="2" borderId="6" xfId="0" applyNumberFormat="1" applyFont="1" applyFill="1" applyBorder="1">
      <alignment vertical="center"/>
    </xf>
    <xf numFmtId="0" fontId="32" fillId="2" borderId="0" xfId="0" applyFont="1" applyFill="1" applyAlignment="1">
      <alignment vertical="center" wrapText="1"/>
    </xf>
    <xf numFmtId="0" fontId="32" fillId="2" borderId="4" xfId="0" applyFont="1" applyFill="1" applyBorder="1" applyAlignment="1">
      <alignment horizontal="center" vertical="center" wrapText="1"/>
    </xf>
    <xf numFmtId="0" fontId="32" fillId="2" borderId="2" xfId="0" applyFont="1" applyFill="1" applyBorder="1" applyAlignment="1">
      <alignment horizontal="left" vertical="center" wrapText="1"/>
    </xf>
    <xf numFmtId="0" fontId="30" fillId="2" borderId="5" xfId="0" applyFont="1" applyFill="1" applyBorder="1">
      <alignment vertical="center"/>
    </xf>
    <xf numFmtId="0" fontId="32" fillId="2" borderId="5" xfId="0" applyFont="1" applyFill="1" applyBorder="1">
      <alignment vertical="center"/>
    </xf>
    <xf numFmtId="0" fontId="30" fillId="0" borderId="5" xfId="0" applyFont="1" applyBorder="1">
      <alignment vertical="center"/>
    </xf>
    <xf numFmtId="0" fontId="30" fillId="0" borderId="5" xfId="0" applyFont="1" applyBorder="1" applyAlignment="1">
      <alignment vertical="center" wrapText="1"/>
    </xf>
    <xf numFmtId="0" fontId="32" fillId="2" borderId="5" xfId="0" applyFont="1" applyFill="1" applyBorder="1" applyAlignment="1">
      <alignment vertical="center" wrapText="1"/>
    </xf>
    <xf numFmtId="0" fontId="30" fillId="2" borderId="6" xfId="0" applyFont="1" applyFill="1" applyBorder="1">
      <alignment vertical="center"/>
    </xf>
    <xf numFmtId="0" fontId="32" fillId="2" borderId="2" xfId="0" applyFont="1" applyFill="1" applyBorder="1" applyAlignment="1">
      <alignment horizontal="center" vertical="center" wrapText="1"/>
    </xf>
    <xf numFmtId="188" fontId="30" fillId="2" borderId="5" xfId="0" applyNumberFormat="1" applyFont="1" applyFill="1" applyBorder="1" applyAlignment="1">
      <alignment horizontal="right" vertical="center"/>
    </xf>
    <xf numFmtId="188" fontId="32" fillId="2" borderId="5" xfId="0" applyNumberFormat="1" applyFont="1" applyFill="1" applyBorder="1" applyAlignment="1">
      <alignment horizontal="right" vertical="center"/>
    </xf>
    <xf numFmtId="0" fontId="30" fillId="2" borderId="5" xfId="0" applyFont="1" applyFill="1" applyBorder="1" applyAlignment="1">
      <alignment horizontal="right" vertical="center"/>
    </xf>
    <xf numFmtId="188" fontId="30" fillId="2" borderId="6" xfId="0" applyNumberFormat="1" applyFont="1" applyFill="1" applyBorder="1" applyAlignment="1">
      <alignment horizontal="right" vertical="center"/>
    </xf>
    <xf numFmtId="0" fontId="32" fillId="2" borderId="0" xfId="0" applyFont="1" applyFill="1" applyAlignment="1">
      <alignment horizontal="center" vertical="center" wrapText="1"/>
    </xf>
    <xf numFmtId="0" fontId="30" fillId="2" borderId="5" xfId="0" applyFont="1" applyFill="1" applyBorder="1" applyAlignment="1">
      <alignment horizontal="center" vertical="center"/>
    </xf>
    <xf numFmtId="0" fontId="32" fillId="2" borderId="5" xfId="0" applyFont="1" applyFill="1" applyBorder="1" applyAlignment="1">
      <alignment horizontal="center" vertical="center"/>
    </xf>
    <xf numFmtId="188" fontId="30" fillId="2" borderId="5" xfId="0" applyNumberFormat="1" applyFont="1" applyFill="1" applyBorder="1" applyAlignment="1">
      <alignment horizontal="center" vertical="center"/>
    </xf>
    <xf numFmtId="188" fontId="32" fillId="2" borderId="5" xfId="0" applyNumberFormat="1" applyFont="1" applyFill="1" applyBorder="1" applyAlignment="1">
      <alignment horizontal="center" vertical="center"/>
    </xf>
    <xf numFmtId="0" fontId="30" fillId="2" borderId="6" xfId="0" applyFont="1" applyFill="1" applyBorder="1" applyAlignment="1">
      <alignment horizontal="center" vertical="center"/>
    </xf>
    <xf numFmtId="188" fontId="4" fillId="0" borderId="5" xfId="0" applyNumberFormat="1" applyFont="1" applyFill="1" applyBorder="1">
      <alignment vertical="center"/>
    </xf>
    <xf numFmtId="0" fontId="52" fillId="2" borderId="5" xfId="0" applyFont="1" applyFill="1" applyBorder="1" applyAlignment="1">
      <alignment vertical="center" wrapText="1"/>
    </xf>
    <xf numFmtId="0" fontId="4" fillId="2" borderId="3" xfId="0" applyFont="1" applyFill="1" applyBorder="1">
      <alignment vertical="center"/>
    </xf>
    <xf numFmtId="3" fontId="4" fillId="2" borderId="3" xfId="0" applyNumberFormat="1" applyFont="1" applyFill="1" applyBorder="1">
      <alignment vertical="center"/>
    </xf>
    <xf numFmtId="176" fontId="4" fillId="2" borderId="3" xfId="0" applyNumberFormat="1" applyFont="1" applyFill="1" applyBorder="1">
      <alignment vertical="center"/>
    </xf>
    <xf numFmtId="188" fontId="4" fillId="2" borderId="3" xfId="0" quotePrefix="1" applyNumberFormat="1" applyFont="1" applyFill="1" applyBorder="1" applyAlignment="1">
      <alignment horizontal="right" vertical="center"/>
    </xf>
    <xf numFmtId="3" fontId="53" fillId="2" borderId="3" xfId="0" applyNumberFormat="1" applyFont="1" applyFill="1" applyBorder="1" applyAlignment="1">
      <alignment horizontal="right" vertical="center"/>
    </xf>
    <xf numFmtId="0" fontId="17" fillId="2" borderId="6" xfId="0" applyFont="1" applyFill="1" applyBorder="1">
      <alignment vertical="center"/>
    </xf>
    <xf numFmtId="3" fontId="17" fillId="2" borderId="6" xfId="0" applyNumberFormat="1" applyFont="1" applyFill="1" applyBorder="1">
      <alignment vertical="center"/>
    </xf>
    <xf numFmtId="176" fontId="17" fillId="2" borderId="6" xfId="0" applyNumberFormat="1" applyFont="1" applyFill="1" applyBorder="1">
      <alignment vertical="center"/>
    </xf>
    <xf numFmtId="188" fontId="17" fillId="2" borderId="6" xfId="0" applyNumberFormat="1" applyFont="1" applyFill="1" applyBorder="1" applyAlignment="1">
      <alignment horizontal="right" vertical="center"/>
    </xf>
    <xf numFmtId="0" fontId="30" fillId="2" borderId="2" xfId="0" applyFont="1" applyFill="1" applyBorder="1" applyAlignment="1">
      <alignment horizontal="left" vertical="center" wrapText="1"/>
    </xf>
    <xf numFmtId="0" fontId="30" fillId="2" borderId="3" xfId="0" applyFont="1" applyFill="1" applyBorder="1">
      <alignment vertical="center"/>
    </xf>
    <xf numFmtId="0" fontId="32" fillId="2" borderId="6" xfId="0" applyFont="1" applyFill="1" applyBorder="1">
      <alignment vertical="center"/>
    </xf>
    <xf numFmtId="0" fontId="30" fillId="2" borderId="5" xfId="0" applyFont="1" applyFill="1" applyBorder="1" applyAlignment="1">
      <alignment horizontal="center" vertical="center" wrapText="1"/>
    </xf>
    <xf numFmtId="0" fontId="52" fillId="2" borderId="5" xfId="0" applyFont="1" applyFill="1" applyBorder="1" applyAlignment="1">
      <alignment horizontal="center" vertical="center" wrapText="1"/>
    </xf>
    <xf numFmtId="188" fontId="30" fillId="2" borderId="5" xfId="0" applyNumberFormat="1" applyFont="1" applyFill="1" applyBorder="1">
      <alignment vertical="center"/>
    </xf>
    <xf numFmtId="188" fontId="30" fillId="2" borderId="3" xfId="0" applyNumberFormat="1" applyFont="1" applyFill="1" applyBorder="1" applyAlignment="1">
      <alignment horizontal="right" vertical="center"/>
    </xf>
    <xf numFmtId="188" fontId="32" fillId="2" borderId="6" xfId="0" applyNumberFormat="1" applyFont="1" applyFill="1" applyBorder="1" applyAlignment="1">
      <alignment horizontal="right" vertical="center"/>
    </xf>
    <xf numFmtId="0" fontId="30" fillId="2" borderId="0" xfId="0" applyFont="1" applyFill="1" applyAlignment="1">
      <alignment horizontal="center" vertical="center"/>
    </xf>
    <xf numFmtId="176" fontId="4" fillId="2" borderId="3" xfId="0" applyNumberFormat="1" applyFont="1" applyFill="1" applyBorder="1" applyAlignment="1">
      <alignment horizontal="center" vertical="center"/>
    </xf>
    <xf numFmtId="176" fontId="30" fillId="2" borderId="3" xfId="0" applyNumberFormat="1" applyFont="1" applyFill="1" applyBorder="1" applyAlignment="1">
      <alignment horizontal="center" vertical="center"/>
    </xf>
    <xf numFmtId="0" fontId="17" fillId="2" borderId="6"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30" fillId="0" borderId="3" xfId="0" applyFont="1" applyBorder="1" applyAlignment="1">
      <alignment vertical="center" wrapText="1"/>
    </xf>
    <xf numFmtId="0" fontId="32" fillId="2" borderId="6" xfId="0" applyFont="1" applyFill="1" applyBorder="1" applyAlignment="1">
      <alignment vertical="center" wrapText="1"/>
    </xf>
    <xf numFmtId="0" fontId="17" fillId="2" borderId="2" xfId="0" applyFont="1" applyFill="1" applyBorder="1" applyAlignment="1">
      <alignment horizontal="left" vertical="center"/>
    </xf>
    <xf numFmtId="0" fontId="17" fillId="2" borderId="6" xfId="0" applyFont="1" applyFill="1" applyBorder="1" applyAlignment="1">
      <alignment vertical="center"/>
    </xf>
    <xf numFmtId="0" fontId="35" fillId="2" borderId="0" xfId="0" applyFont="1" applyFill="1" applyAlignment="1">
      <alignment vertical="center"/>
    </xf>
    <xf numFmtId="0" fontId="20" fillId="2" borderId="0" xfId="0" applyFont="1" applyFill="1" applyAlignment="1">
      <alignment horizontal="center" vertical="center"/>
    </xf>
    <xf numFmtId="0" fontId="21" fillId="2" borderId="0" xfId="0" applyFont="1" applyFill="1">
      <alignment vertical="center"/>
    </xf>
    <xf numFmtId="0" fontId="20" fillId="2" borderId="5" xfId="0" applyFont="1" applyFill="1" applyBorder="1" applyAlignment="1">
      <alignment horizontal="left" vertical="center"/>
    </xf>
    <xf numFmtId="9" fontId="20" fillId="2" borderId="5" xfId="0" applyNumberFormat="1" applyFont="1" applyFill="1" applyBorder="1" applyAlignment="1">
      <alignment horizontal="right" vertical="center"/>
    </xf>
    <xf numFmtId="0" fontId="20" fillId="2" borderId="5" xfId="0" applyFont="1" applyFill="1" applyBorder="1" applyAlignment="1">
      <alignment horizontal="center" vertical="center"/>
    </xf>
    <xf numFmtId="10" fontId="20" fillId="2" borderId="5" xfId="0" applyNumberFormat="1" applyFont="1" applyFill="1" applyBorder="1" applyAlignment="1">
      <alignment horizontal="right" vertical="center"/>
    </xf>
    <xf numFmtId="0" fontId="20" fillId="2" borderId="6" xfId="0" applyFont="1" applyFill="1" applyBorder="1" applyAlignment="1">
      <alignment horizontal="left" vertical="center"/>
    </xf>
    <xf numFmtId="9" fontId="20" fillId="2" borderId="6" xfId="0" applyNumberFormat="1" applyFont="1" applyFill="1" applyBorder="1" applyAlignment="1">
      <alignment horizontal="right" vertical="center"/>
    </xf>
    <xf numFmtId="0" fontId="20" fillId="2" borderId="6" xfId="0" applyFont="1" applyFill="1" applyBorder="1" applyAlignment="1">
      <alignment horizontal="center" vertical="center"/>
    </xf>
    <xf numFmtId="9" fontId="20" fillId="2" borderId="5" xfId="2" applyFont="1" applyFill="1" applyBorder="1" applyAlignment="1">
      <alignment horizontal="right" vertical="center"/>
    </xf>
    <xf numFmtId="176" fontId="20" fillId="2" borderId="5" xfId="0" applyNumberFormat="1" applyFont="1" applyFill="1" applyBorder="1" applyAlignment="1">
      <alignment horizontal="right" vertical="center"/>
    </xf>
    <xf numFmtId="0" fontId="20" fillId="2" borderId="5" xfId="0" applyFont="1" applyFill="1" applyBorder="1" applyAlignment="1">
      <alignment horizontal="right" vertical="center"/>
    </xf>
    <xf numFmtId="0" fontId="20" fillId="2" borderId="3" xfId="0" applyFont="1" applyFill="1" applyBorder="1" applyAlignment="1">
      <alignment horizontal="left" vertical="center"/>
    </xf>
    <xf numFmtId="9" fontId="20" fillId="2" borderId="3" xfId="0" applyNumberFormat="1" applyFont="1" applyFill="1" applyBorder="1" applyAlignment="1">
      <alignment horizontal="right" vertical="center"/>
    </xf>
    <xf numFmtId="0" fontId="20" fillId="2" borderId="3" xfId="0" applyFont="1" applyFill="1" applyBorder="1" applyAlignment="1">
      <alignment horizontal="center" vertical="center"/>
    </xf>
    <xf numFmtId="0" fontId="20" fillId="2" borderId="3" xfId="0" applyFont="1" applyFill="1" applyBorder="1">
      <alignment vertical="center"/>
    </xf>
    <xf numFmtId="0" fontId="30" fillId="2" borderId="0" xfId="0" applyFont="1" applyFill="1" applyAlignment="1">
      <alignment horizontal="center" vertical="center" wrapText="1"/>
    </xf>
    <xf numFmtId="0" fontId="30" fillId="2" borderId="6" xfId="0" applyFont="1" applyFill="1" applyBorder="1" applyAlignment="1">
      <alignment horizontal="center" vertical="center" wrapText="1"/>
    </xf>
    <xf numFmtId="0" fontId="30" fillId="2" borderId="5" xfId="0" applyFont="1" applyFill="1" applyBorder="1" applyAlignment="1">
      <alignment horizontal="left" vertical="center"/>
    </xf>
    <xf numFmtId="0" fontId="30" fillId="2" borderId="3" xfId="0" applyFont="1" applyFill="1" applyBorder="1" applyAlignment="1">
      <alignment horizontal="left" vertical="center"/>
    </xf>
    <xf numFmtId="0" fontId="20" fillId="2" borderId="0" xfId="0" applyFont="1" applyFill="1" applyAlignment="1">
      <alignment horizontal="left" vertical="center" wrapText="1"/>
    </xf>
    <xf numFmtId="0" fontId="21" fillId="2" borderId="4"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0" xfId="0" applyFont="1" applyFill="1" applyAlignment="1">
      <alignment horizontal="left" vertical="center"/>
    </xf>
    <xf numFmtId="0" fontId="0" fillId="2" borderId="0" xfId="0" applyFont="1" applyFill="1" applyBorder="1" applyAlignment="1">
      <alignment horizontal="left" vertical="center" wrapText="1"/>
    </xf>
    <xf numFmtId="0" fontId="4" fillId="2" borderId="0" xfId="0" applyFont="1" applyFill="1" applyAlignment="1">
      <alignment horizontal="left" vertical="center"/>
    </xf>
    <xf numFmtId="0" fontId="4" fillId="2" borderId="6" xfId="0" applyFont="1" applyFill="1" applyBorder="1" applyAlignment="1">
      <alignment horizontal="left" vertical="center" wrapText="1"/>
    </xf>
    <xf numFmtId="0" fontId="4" fillId="3" borderId="5" xfId="0" applyFont="1" applyFill="1" applyBorder="1" applyAlignment="1">
      <alignment horizontal="left" vertical="center" wrapText="1"/>
    </xf>
    <xf numFmtId="0" fontId="15" fillId="2" borderId="0" xfId="0" applyFont="1" applyFill="1" applyAlignment="1">
      <alignment horizontal="left" vertical="center" wrapText="1"/>
    </xf>
    <xf numFmtId="0" fontId="0" fillId="2" borderId="0" xfId="0" applyFill="1">
      <alignment vertical="center"/>
    </xf>
    <xf numFmtId="0" fontId="4" fillId="2"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3" fontId="17" fillId="3" borderId="6" xfId="0" applyNumberFormat="1" applyFont="1" applyFill="1" applyBorder="1" applyAlignment="1">
      <alignment horizontal="right" vertical="center"/>
    </xf>
    <xf numFmtId="0" fontId="30" fillId="3" borderId="6" xfId="0" applyFont="1" applyFill="1" applyBorder="1" applyAlignment="1">
      <alignment horizontal="left" vertical="center" wrapText="1"/>
    </xf>
    <xf numFmtId="0" fontId="30" fillId="3" borderId="6" xfId="0" applyFont="1" applyFill="1" applyBorder="1" applyAlignment="1">
      <alignment horizontal="left" vertical="center"/>
    </xf>
    <xf numFmtId="0" fontId="24" fillId="2" borderId="5" xfId="0" applyFont="1" applyFill="1" applyBorder="1" applyAlignment="1">
      <alignment vertical="center" wrapText="1"/>
    </xf>
    <xf numFmtId="0" fontId="54" fillId="2" borderId="5" xfId="0" applyFont="1" applyFill="1" applyBorder="1" applyAlignment="1">
      <alignment vertical="center" wrapText="1"/>
    </xf>
    <xf numFmtId="0" fontId="30" fillId="2" borderId="5" xfId="0" quotePrefix="1" applyFont="1" applyFill="1" applyBorder="1" applyAlignment="1">
      <alignment vertical="center" wrapText="1"/>
    </xf>
    <xf numFmtId="0" fontId="20" fillId="2" borderId="1" xfId="0" applyFont="1" applyFill="1" applyBorder="1" applyAlignment="1">
      <alignment vertical="center" wrapText="1"/>
    </xf>
    <xf numFmtId="0" fontId="20" fillId="2" borderId="1" xfId="0" applyFont="1" applyFill="1" applyBorder="1" applyAlignment="1">
      <alignment vertical="center"/>
    </xf>
    <xf numFmtId="0" fontId="21" fillId="2" borderId="4" xfId="0" applyFont="1" applyFill="1" applyBorder="1" applyAlignment="1">
      <alignment horizontal="left" vertical="center"/>
    </xf>
    <xf numFmtId="0" fontId="20" fillId="2" borderId="5" xfId="0" applyFont="1" applyFill="1" applyBorder="1" applyAlignment="1">
      <alignment vertical="center"/>
    </xf>
    <xf numFmtId="182" fontId="20" fillId="2" borderId="5" xfId="0" applyNumberFormat="1" applyFont="1" applyFill="1" applyBorder="1" applyAlignment="1">
      <alignment horizontal="right" vertical="center"/>
    </xf>
    <xf numFmtId="0" fontId="32" fillId="2" borderId="4" xfId="0" applyFont="1" applyFill="1" applyBorder="1" applyAlignment="1">
      <alignment horizontal="left" vertical="center"/>
    </xf>
    <xf numFmtId="0" fontId="21" fillId="2" borderId="5" xfId="0" applyFont="1" applyFill="1" applyBorder="1" applyAlignment="1">
      <alignment vertical="center"/>
    </xf>
    <xf numFmtId="182" fontId="21" fillId="3" borderId="5" xfId="0" applyNumberFormat="1" applyFont="1" applyFill="1" applyBorder="1" applyAlignment="1">
      <alignment horizontal="right" vertical="center"/>
    </xf>
    <xf numFmtId="190" fontId="20" fillId="3" borderId="5" xfId="0" applyNumberFormat="1" applyFont="1" applyFill="1" applyBorder="1" applyAlignment="1">
      <alignment horizontal="right" vertical="center"/>
    </xf>
    <xf numFmtId="190" fontId="21" fillId="3" borderId="5" xfId="0" applyNumberFormat="1" applyFont="1" applyFill="1" applyBorder="1" applyAlignment="1">
      <alignment horizontal="right" vertical="center"/>
    </xf>
    <xf numFmtId="190" fontId="20" fillId="2" borderId="5" xfId="0" applyNumberFormat="1" applyFont="1" applyFill="1" applyBorder="1" applyAlignment="1">
      <alignment horizontal="right" vertical="center"/>
    </xf>
    <xf numFmtId="190" fontId="21" fillId="2" borderId="5" xfId="0" applyNumberFormat="1" applyFont="1" applyFill="1" applyBorder="1" applyAlignment="1">
      <alignment horizontal="right" vertical="center"/>
    </xf>
    <xf numFmtId="190" fontId="20" fillId="3" borderId="6" xfId="0" applyNumberFormat="1" applyFont="1" applyFill="1" applyBorder="1" applyAlignment="1">
      <alignment horizontal="right" vertical="center"/>
    </xf>
    <xf numFmtId="190" fontId="21" fillId="3" borderId="6" xfId="0" applyNumberFormat="1" applyFont="1" applyFill="1" applyBorder="1" applyAlignment="1">
      <alignment horizontal="right" vertical="center"/>
    </xf>
    <xf numFmtId="190" fontId="20" fillId="2" borderId="6" xfId="0" applyNumberFormat="1" applyFont="1" applyFill="1" applyBorder="1" applyAlignment="1">
      <alignment horizontal="right" vertical="center"/>
    </xf>
    <xf numFmtId="190" fontId="21" fillId="2" borderId="6" xfId="0" applyNumberFormat="1" applyFont="1" applyFill="1" applyBorder="1" applyAlignment="1">
      <alignment horizontal="right" vertical="center"/>
    </xf>
    <xf numFmtId="190" fontId="20" fillId="2" borderId="5" xfId="0" applyNumberFormat="1" applyFont="1" applyFill="1" applyBorder="1" applyAlignment="1">
      <alignment vertical="center"/>
    </xf>
    <xf numFmtId="190" fontId="21" fillId="2" borderId="5" xfId="0" applyNumberFormat="1" applyFont="1" applyFill="1" applyBorder="1" applyAlignment="1">
      <alignment vertical="center"/>
    </xf>
    <xf numFmtId="190" fontId="20" fillId="2" borderId="0" xfId="0" applyNumberFormat="1" applyFont="1" applyFill="1" applyAlignment="1">
      <alignment vertical="center"/>
    </xf>
    <xf numFmtId="190" fontId="20" fillId="2" borderId="1" xfId="0" applyNumberFormat="1" applyFont="1" applyFill="1" applyBorder="1" applyAlignment="1">
      <alignment vertical="center" wrapText="1"/>
    </xf>
    <xf numFmtId="190" fontId="20" fillId="2" borderId="1" xfId="0" applyNumberFormat="1" applyFont="1" applyFill="1" applyBorder="1" applyAlignment="1">
      <alignment vertical="center"/>
    </xf>
    <xf numFmtId="190" fontId="21" fillId="2" borderId="4" xfId="0" applyNumberFormat="1" applyFont="1" applyFill="1" applyBorder="1" applyAlignment="1">
      <alignment horizontal="center" vertical="center"/>
    </xf>
    <xf numFmtId="0" fontId="20" fillId="3" borderId="6" xfId="0" applyFont="1" applyFill="1" applyBorder="1" applyAlignment="1">
      <alignment horizontal="left" vertical="center" wrapText="1"/>
    </xf>
    <xf numFmtId="0" fontId="20" fillId="2" borderId="0" xfId="0" applyFont="1" applyFill="1" applyBorder="1" applyAlignment="1">
      <alignment vertical="center"/>
    </xf>
    <xf numFmtId="190" fontId="21" fillId="2" borderId="0" xfId="0" applyNumberFormat="1" applyFont="1" applyFill="1" applyBorder="1" applyAlignment="1">
      <alignment vertical="center"/>
    </xf>
    <xf numFmtId="0" fontId="56" fillId="3" borderId="0" xfId="8" applyFill="1">
      <alignment vertical="center"/>
    </xf>
    <xf numFmtId="0" fontId="56" fillId="2" borderId="0" xfId="8" applyFill="1">
      <alignment vertical="center"/>
    </xf>
    <xf numFmtId="181" fontId="0" fillId="3" borderId="6" xfId="0" applyNumberFormat="1" applyFill="1" applyBorder="1" applyAlignment="1">
      <alignment vertical="center"/>
    </xf>
    <xf numFmtId="181" fontId="0" fillId="3" borderId="6" xfId="0" applyNumberFormat="1" applyFont="1" applyFill="1" applyBorder="1" applyAlignment="1">
      <alignment vertical="center"/>
    </xf>
    <xf numFmtId="181" fontId="17" fillId="3" borderId="6" xfId="0" applyNumberFormat="1" applyFont="1" applyFill="1" applyBorder="1" applyAlignment="1">
      <alignment vertical="center"/>
    </xf>
    <xf numFmtId="0" fontId="4" fillId="2" borderId="2" xfId="0" applyFont="1" applyFill="1" applyBorder="1" applyAlignment="1">
      <alignment horizontal="center" vertical="center"/>
    </xf>
    <xf numFmtId="0" fontId="13" fillId="2" borderId="0" xfId="0" applyFont="1" applyFill="1" applyAlignment="1">
      <alignment horizontal="left" vertical="center"/>
    </xf>
    <xf numFmtId="0" fontId="30" fillId="2" borderId="5" xfId="0" quotePrefix="1" applyFont="1" applyFill="1" applyBorder="1" applyAlignment="1">
      <alignment horizontal="left" vertical="center" wrapText="1"/>
    </xf>
    <xf numFmtId="0" fontId="42" fillId="3" borderId="5" xfId="0" applyFont="1" applyFill="1" applyBorder="1" applyAlignment="1">
      <alignment horizontal="left" vertical="center" wrapText="1"/>
    </xf>
    <xf numFmtId="3" fontId="42" fillId="3" borderId="5" xfId="0" applyNumberFormat="1" applyFont="1" applyFill="1" applyBorder="1" applyAlignment="1">
      <alignment horizontal="right" vertical="center"/>
    </xf>
    <xf numFmtId="3" fontId="42" fillId="3" borderId="5" xfId="1" applyNumberFormat="1" applyFont="1" applyFill="1" applyBorder="1" applyAlignment="1">
      <alignment horizontal="right" vertical="center"/>
    </xf>
    <xf numFmtId="3" fontId="44" fillId="3" borderId="5" xfId="1" applyNumberFormat="1" applyFont="1" applyFill="1" applyBorder="1" applyAlignment="1">
      <alignment horizontal="right" vertical="center"/>
    </xf>
    <xf numFmtId="0" fontId="4" fillId="3" borderId="0" xfId="0" applyFont="1" applyFill="1" applyBorder="1" applyAlignment="1">
      <alignment horizontal="left" vertical="center" wrapText="1"/>
    </xf>
    <xf numFmtId="3" fontId="4" fillId="3" borderId="0" xfId="0" applyNumberFormat="1" applyFont="1" applyFill="1" applyBorder="1" applyAlignment="1">
      <alignment horizontal="right" vertical="center"/>
    </xf>
    <xf numFmtId="3" fontId="17" fillId="3" borderId="0" xfId="0" applyNumberFormat="1" applyFont="1" applyFill="1" applyBorder="1" applyAlignment="1">
      <alignment horizontal="right" vertical="center"/>
    </xf>
    <xf numFmtId="3" fontId="4" fillId="3" borderId="3" xfId="0" applyNumberFormat="1" applyFont="1" applyFill="1" applyBorder="1" applyAlignment="1">
      <alignment horizontal="right" vertical="center"/>
    </xf>
    <xf numFmtId="3" fontId="17" fillId="3" borderId="3" xfId="0" applyNumberFormat="1" applyFont="1" applyFill="1" applyBorder="1" applyAlignment="1">
      <alignment horizontal="right" vertical="center"/>
    </xf>
    <xf numFmtId="0" fontId="17" fillId="2" borderId="2" xfId="0" applyFont="1" applyFill="1" applyBorder="1">
      <alignment vertical="center"/>
    </xf>
    <xf numFmtId="0" fontId="32" fillId="2" borderId="2" xfId="0" applyFont="1" applyFill="1" applyBorder="1" applyAlignment="1">
      <alignment vertical="center" wrapText="1"/>
    </xf>
    <xf numFmtId="0" fontId="20" fillId="2" borderId="1" xfId="0" applyFont="1" applyFill="1" applyBorder="1">
      <alignment vertical="center"/>
    </xf>
    <xf numFmtId="0" fontId="14" fillId="2" borderId="0" xfId="0" applyFont="1" applyFill="1">
      <alignment vertical="center"/>
    </xf>
    <xf numFmtId="0" fontId="57" fillId="2" borderId="0" xfId="0" applyFont="1" applyFill="1">
      <alignment vertical="center"/>
    </xf>
    <xf numFmtId="0" fontId="15" fillId="2" borderId="0" xfId="0" applyFont="1" applyFill="1">
      <alignment vertical="center"/>
    </xf>
    <xf numFmtId="0" fontId="39" fillId="2" borderId="0" xfId="0" applyFont="1" applyFill="1">
      <alignment vertical="center"/>
    </xf>
    <xf numFmtId="0" fontId="15" fillId="2" borderId="0" xfId="0" applyFont="1" applyFill="1" applyAlignment="1">
      <alignment vertical="center" wrapText="1"/>
    </xf>
    <xf numFmtId="0" fontId="14" fillId="2" borderId="0" xfId="0" applyFont="1" applyFill="1" applyAlignment="1">
      <alignment horizontal="right" vertical="center" wrapText="1"/>
    </xf>
    <xf numFmtId="0" fontId="58" fillId="2" borderId="0" xfId="0" applyFont="1" applyFill="1" applyAlignment="1">
      <alignment horizontal="left" vertical="center"/>
    </xf>
    <xf numFmtId="0" fontId="11" fillId="2" borderId="4" xfId="0" applyFont="1" applyFill="1" applyBorder="1" applyAlignment="1">
      <alignment vertical="center" wrapText="1"/>
    </xf>
    <xf numFmtId="49" fontId="11" fillId="2" borderId="4" xfId="0" quotePrefix="1" applyNumberFormat="1" applyFont="1" applyFill="1" applyBorder="1" applyAlignment="1">
      <alignment horizontal="center" vertical="center"/>
    </xf>
    <xf numFmtId="0" fontId="11" fillId="2" borderId="4" xfId="0" applyFont="1" applyFill="1" applyBorder="1" applyAlignment="1">
      <alignment horizontal="center" vertical="center"/>
    </xf>
    <xf numFmtId="0" fontId="59" fillId="2" borderId="0" xfId="0" applyFont="1" applyFill="1" applyAlignment="1">
      <alignment horizontal="left" vertical="center"/>
    </xf>
    <xf numFmtId="0" fontId="13" fillId="2" borderId="5" xfId="0" applyFont="1" applyFill="1" applyBorder="1" applyAlignment="1">
      <alignment vertical="center" wrapText="1"/>
    </xf>
    <xf numFmtId="0" fontId="13" fillId="2" borderId="2" xfId="0" applyFont="1" applyFill="1" applyBorder="1" applyAlignment="1">
      <alignment vertical="center" wrapText="1"/>
    </xf>
    <xf numFmtId="3" fontId="13" fillId="2" borderId="5" xfId="1" applyNumberFormat="1" applyFont="1" applyFill="1" applyBorder="1" applyAlignment="1">
      <alignment horizontal="right" vertical="center"/>
    </xf>
    <xf numFmtId="3" fontId="11" fillId="2" borderId="5" xfId="1" applyNumberFormat="1" applyFont="1" applyFill="1" applyBorder="1" applyAlignment="1">
      <alignment horizontal="right" vertical="center"/>
    </xf>
    <xf numFmtId="0" fontId="13" fillId="2" borderId="1" xfId="0" applyFont="1" applyFill="1" applyBorder="1" applyAlignment="1">
      <alignment vertical="center" wrapText="1"/>
    </xf>
    <xf numFmtId="3" fontId="13" fillId="2" borderId="6" xfId="1" applyNumberFormat="1" applyFont="1" applyFill="1" applyBorder="1" applyAlignment="1">
      <alignment horizontal="center" vertical="center"/>
    </xf>
    <xf numFmtId="3" fontId="13" fillId="2" borderId="6" xfId="1" applyNumberFormat="1" applyFont="1" applyFill="1" applyBorder="1" applyAlignment="1">
      <alignment horizontal="right" vertical="center"/>
    </xf>
    <xf numFmtId="3" fontId="11" fillId="2" borderId="6" xfId="1" applyNumberFormat="1" applyFont="1" applyFill="1" applyBorder="1" applyAlignment="1">
      <alignment horizontal="right" vertical="center"/>
    </xf>
    <xf numFmtId="0" fontId="14" fillId="2" borderId="0" xfId="0" applyFont="1" applyFill="1" applyAlignment="1">
      <alignment horizontal="left" vertical="center" wrapText="1"/>
    </xf>
    <xf numFmtId="0" fontId="39" fillId="2" borderId="0" xfId="0" applyFont="1" applyFill="1" applyAlignment="1">
      <alignment horizontal="left" vertical="center" wrapText="1"/>
    </xf>
    <xf numFmtId="0" fontId="57" fillId="0" borderId="0" xfId="0" applyFont="1">
      <alignment vertical="center"/>
    </xf>
    <xf numFmtId="176" fontId="13" fillId="2" borderId="2" xfId="2" applyNumberFormat="1" applyFont="1" applyFill="1" applyBorder="1" applyAlignment="1">
      <alignment horizontal="right" vertical="center"/>
    </xf>
    <xf numFmtId="176" fontId="13" fillId="2" borderId="5" xfId="2" applyNumberFormat="1" applyFont="1" applyFill="1" applyBorder="1" applyAlignment="1">
      <alignment horizontal="right" vertical="center"/>
    </xf>
    <xf numFmtId="176" fontId="11" fillId="2" borderId="5" xfId="2" applyNumberFormat="1" applyFont="1" applyFill="1" applyBorder="1" applyAlignment="1">
      <alignment horizontal="right" vertical="center"/>
    </xf>
    <xf numFmtId="10" fontId="13" fillId="2" borderId="5" xfId="2" applyNumberFormat="1" applyFont="1" applyFill="1" applyBorder="1" applyAlignment="1">
      <alignment horizontal="right" vertical="center" wrapText="1"/>
    </xf>
    <xf numFmtId="10" fontId="11" fillId="2" borderId="5" xfId="2" applyNumberFormat="1" applyFont="1" applyFill="1" applyBorder="1" applyAlignment="1">
      <alignment horizontal="right" vertical="center" wrapText="1"/>
    </xf>
    <xf numFmtId="180" fontId="13" fillId="2" borderId="5" xfId="2" applyNumberFormat="1" applyFont="1" applyFill="1" applyBorder="1" applyAlignment="1">
      <alignment horizontal="right" vertical="center"/>
    </xf>
    <xf numFmtId="180" fontId="11" fillId="2" borderId="5" xfId="2" applyNumberFormat="1" applyFont="1" applyFill="1" applyBorder="1" applyAlignment="1">
      <alignment horizontal="right" vertical="center"/>
    </xf>
    <xf numFmtId="176" fontId="13" fillId="2" borderId="2" xfId="2" applyNumberFormat="1" applyFont="1" applyFill="1" applyBorder="1" applyAlignment="1">
      <alignment horizontal="right" vertical="center" wrapText="1"/>
    </xf>
    <xf numFmtId="0" fontId="11" fillId="2" borderId="0" xfId="0" applyFont="1" applyFill="1">
      <alignment vertical="center"/>
    </xf>
    <xf numFmtId="0" fontId="14" fillId="2" borderId="0" xfId="0" applyFont="1" applyFill="1" applyAlignment="1">
      <alignment vertical="center" wrapText="1"/>
    </xf>
    <xf numFmtId="180" fontId="14" fillId="2" borderId="0" xfId="2" applyNumberFormat="1" applyFont="1" applyFill="1" applyBorder="1" applyAlignment="1">
      <alignment horizontal="right" vertical="center"/>
    </xf>
    <xf numFmtId="180" fontId="57" fillId="2" borderId="0" xfId="2" applyNumberFormat="1" applyFont="1" applyFill="1" applyBorder="1" applyAlignment="1">
      <alignment horizontal="right" vertical="center"/>
    </xf>
    <xf numFmtId="0" fontId="13" fillId="3" borderId="5" xfId="0" applyFont="1" applyFill="1" applyBorder="1" applyAlignment="1">
      <alignment vertical="center" wrapText="1"/>
    </xf>
    <xf numFmtId="38" fontId="13" fillId="3" borderId="5" xfId="1" applyFont="1" applyFill="1" applyBorder="1" applyAlignment="1">
      <alignment horizontal="right" vertical="center"/>
    </xf>
    <xf numFmtId="3" fontId="13" fillId="3" borderId="5" xfId="1" applyNumberFormat="1" applyFont="1" applyFill="1" applyBorder="1" applyAlignment="1">
      <alignment vertical="center"/>
    </xf>
    <xf numFmtId="3" fontId="11" fillId="3" borderId="5" xfId="1" applyNumberFormat="1" applyFont="1" applyFill="1" applyBorder="1" applyAlignment="1">
      <alignment vertical="center"/>
    </xf>
    <xf numFmtId="0" fontId="13" fillId="3" borderId="2" xfId="0" applyFont="1" applyFill="1" applyBorder="1" applyAlignment="1">
      <alignment vertical="center" wrapText="1"/>
    </xf>
    <xf numFmtId="3" fontId="13" fillId="3" borderId="5" xfId="1" applyNumberFormat="1" applyFont="1" applyFill="1" applyBorder="1" applyAlignment="1">
      <alignment horizontal="right" vertical="center"/>
    </xf>
    <xf numFmtId="3" fontId="11" fillId="3" borderId="5" xfId="1" applyNumberFormat="1" applyFont="1" applyFill="1" applyBorder="1" applyAlignment="1">
      <alignment horizontal="right" vertical="center"/>
    </xf>
    <xf numFmtId="176" fontId="13" fillId="3" borderId="2" xfId="2" applyNumberFormat="1" applyFont="1" applyFill="1" applyBorder="1" applyAlignment="1">
      <alignment horizontal="right" vertical="center"/>
    </xf>
    <xf numFmtId="176" fontId="11" fillId="3" borderId="2" xfId="2" applyNumberFormat="1" applyFont="1" applyFill="1" applyBorder="1" applyAlignment="1">
      <alignment horizontal="right" vertical="center"/>
    </xf>
    <xf numFmtId="176" fontId="13" fillId="3" borderId="5" xfId="2" applyNumberFormat="1" applyFont="1" applyFill="1" applyBorder="1" applyAlignment="1">
      <alignment horizontal="right" vertical="center"/>
    </xf>
    <xf numFmtId="176" fontId="11" fillId="3" borderId="5" xfId="2" applyNumberFormat="1" applyFont="1" applyFill="1" applyBorder="1" applyAlignment="1">
      <alignment horizontal="right" vertical="center"/>
    </xf>
    <xf numFmtId="180" fontId="13" fillId="3" borderId="5" xfId="2" applyNumberFormat="1" applyFont="1" applyFill="1" applyBorder="1" applyAlignment="1">
      <alignment horizontal="right" vertical="center"/>
    </xf>
    <xf numFmtId="180" fontId="11" fillId="3" borderId="5" xfId="2" applyNumberFormat="1" applyFont="1" applyFill="1" applyBorder="1" applyAlignment="1">
      <alignment horizontal="right" vertical="center"/>
    </xf>
    <xf numFmtId="0" fontId="6" fillId="3" borderId="6" xfId="0" applyFont="1" applyFill="1" applyBorder="1" applyAlignment="1">
      <alignment vertical="center" wrapText="1"/>
    </xf>
    <xf numFmtId="180" fontId="13" fillId="3" borderId="6" xfId="2" applyNumberFormat="1" applyFont="1" applyFill="1" applyBorder="1" applyAlignment="1">
      <alignment horizontal="right" vertical="center"/>
    </xf>
    <xf numFmtId="180" fontId="11" fillId="3" borderId="6" xfId="2" applyNumberFormat="1" applyFont="1" applyFill="1" applyBorder="1" applyAlignment="1">
      <alignment horizontal="right" vertical="center"/>
    </xf>
    <xf numFmtId="0" fontId="13" fillId="3" borderId="1" xfId="0" applyFont="1" applyFill="1" applyBorder="1" applyAlignment="1">
      <alignment vertical="center" wrapText="1"/>
    </xf>
    <xf numFmtId="10" fontId="13" fillId="3" borderId="1" xfId="2" applyNumberFormat="1" applyFont="1" applyFill="1" applyBorder="1" applyAlignment="1">
      <alignment horizontal="right" vertical="center" wrapText="1"/>
    </xf>
    <xf numFmtId="10" fontId="11" fillId="3" borderId="1" xfId="2" applyNumberFormat="1" applyFont="1" applyFill="1" applyBorder="1" applyAlignment="1">
      <alignment horizontal="right" vertical="center" wrapText="1"/>
    </xf>
    <xf numFmtId="0" fontId="15" fillId="2" borderId="4" xfId="0" applyFont="1" applyFill="1" applyBorder="1" applyAlignment="1">
      <alignment horizontal="center" vertical="center"/>
    </xf>
    <xf numFmtId="0" fontId="13" fillId="2" borderId="0" xfId="0" applyFont="1" applyFill="1">
      <alignment vertical="center"/>
    </xf>
    <xf numFmtId="0" fontId="14" fillId="2" borderId="5" xfId="0" applyFont="1" applyFill="1" applyBorder="1" applyAlignment="1">
      <alignment vertical="center" wrapText="1"/>
    </xf>
    <xf numFmtId="0" fontId="14" fillId="2" borderId="5" xfId="0" applyFont="1" applyFill="1" applyBorder="1" applyAlignment="1">
      <alignment horizontal="right" vertical="center"/>
    </xf>
    <xf numFmtId="0" fontId="13" fillId="2" borderId="5" xfId="0" applyFont="1" applyFill="1" applyBorder="1" applyAlignment="1">
      <alignment horizontal="right" vertical="center"/>
    </xf>
    <xf numFmtId="0" fontId="11" fillId="2" borderId="5" xfId="0" applyFont="1" applyFill="1" applyBorder="1" applyAlignment="1">
      <alignment horizontal="right" vertical="center"/>
    </xf>
    <xf numFmtId="176" fontId="14" fillId="2" borderId="5" xfId="2" applyNumberFormat="1" applyFont="1" applyFill="1" applyBorder="1" applyAlignment="1">
      <alignment vertical="center"/>
    </xf>
    <xf numFmtId="176" fontId="13" fillId="2" borderId="5" xfId="2" applyNumberFormat="1" applyFont="1" applyFill="1" applyBorder="1" applyAlignment="1">
      <alignment vertical="center"/>
    </xf>
    <xf numFmtId="176" fontId="11" fillId="2" borderId="5" xfId="2" applyNumberFormat="1" applyFont="1" applyFill="1" applyBorder="1" applyAlignment="1">
      <alignment vertical="center"/>
    </xf>
    <xf numFmtId="0" fontId="14" fillId="2" borderId="6" xfId="0" applyFont="1" applyFill="1" applyBorder="1" applyAlignment="1">
      <alignment vertical="center" wrapText="1"/>
    </xf>
    <xf numFmtId="176" fontId="14" fillId="2" borderId="6" xfId="2" applyNumberFormat="1" applyFont="1" applyFill="1" applyBorder="1" applyAlignment="1">
      <alignment vertical="center"/>
    </xf>
    <xf numFmtId="176" fontId="13" fillId="2" borderId="6" xfId="2" applyNumberFormat="1" applyFont="1" applyFill="1" applyBorder="1" applyAlignment="1">
      <alignment vertical="center"/>
    </xf>
    <xf numFmtId="176" fontId="11" fillId="2" borderId="6" xfId="2" applyNumberFormat="1" applyFont="1" applyFill="1" applyBorder="1" applyAlignment="1">
      <alignment vertical="center"/>
    </xf>
    <xf numFmtId="176" fontId="14" fillId="2" borderId="0" xfId="2" applyNumberFormat="1" applyFont="1" applyFill="1" applyBorder="1" applyAlignment="1">
      <alignment vertical="center"/>
    </xf>
    <xf numFmtId="0" fontId="37" fillId="0" borderId="0" xfId="0" applyFont="1" applyAlignment="1">
      <alignment vertical="center" wrapText="1"/>
    </xf>
    <xf numFmtId="49" fontId="13" fillId="2" borderId="2" xfId="0" quotePrefix="1" applyNumberFormat="1" applyFont="1" applyFill="1" applyBorder="1" applyAlignment="1">
      <alignment horizontal="center" vertical="center" wrapText="1"/>
    </xf>
    <xf numFmtId="0" fontId="13" fillId="2" borderId="2" xfId="0" quotePrefix="1" applyFont="1" applyFill="1" applyBorder="1" applyAlignment="1">
      <alignment horizontal="center" vertical="center" wrapText="1"/>
    </xf>
    <xf numFmtId="0" fontId="11" fillId="2" borderId="2" xfId="0" quotePrefix="1" applyFont="1" applyFill="1" applyBorder="1" applyAlignment="1">
      <alignment horizontal="center" vertical="center" wrapText="1"/>
    </xf>
    <xf numFmtId="0" fontId="13" fillId="2" borderId="3" xfId="0" applyFont="1" applyFill="1" applyBorder="1" applyAlignment="1">
      <alignment vertical="center" wrapText="1"/>
    </xf>
    <xf numFmtId="0" fontId="13" fillId="2" borderId="6" xfId="0" applyFont="1" applyFill="1" applyBorder="1">
      <alignment vertical="center"/>
    </xf>
    <xf numFmtId="0" fontId="13" fillId="2" borderId="6" xfId="0" quotePrefix="1" applyFont="1" applyFill="1" applyBorder="1" applyAlignment="1">
      <alignment horizontal="center" vertical="center" wrapText="1"/>
    </xf>
    <xf numFmtId="0" fontId="11" fillId="2" borderId="6" xfId="0" quotePrefix="1" applyFont="1" applyFill="1" applyBorder="1" applyAlignment="1">
      <alignment horizontal="center" vertical="center" wrapText="1"/>
    </xf>
    <xf numFmtId="0" fontId="15" fillId="2" borderId="4" xfId="0" applyFont="1" applyFill="1" applyBorder="1" applyAlignment="1">
      <alignment horizontal="center" vertical="center" wrapText="1"/>
    </xf>
    <xf numFmtId="3" fontId="14" fillId="2" borderId="5" xfId="0" applyNumberFormat="1" applyFont="1" applyFill="1" applyBorder="1">
      <alignment vertical="center"/>
    </xf>
    <xf numFmtId="177" fontId="14" fillId="2" borderId="5" xfId="0" applyNumberFormat="1" applyFont="1" applyFill="1" applyBorder="1">
      <alignment vertical="center"/>
    </xf>
    <xf numFmtId="3" fontId="14" fillId="2" borderId="5" xfId="0" applyNumberFormat="1" applyFont="1" applyFill="1" applyBorder="1" applyAlignment="1">
      <alignment horizontal="right" vertical="center" wrapText="1"/>
    </xf>
    <xf numFmtId="0" fontId="14" fillId="2" borderId="5" xfId="0" applyFont="1" applyFill="1" applyBorder="1">
      <alignment vertical="center"/>
    </xf>
    <xf numFmtId="0" fontId="14" fillId="2" borderId="1" xfId="0" applyFont="1" applyFill="1" applyBorder="1" applyAlignment="1">
      <alignment horizontal="left" vertical="center" wrapText="1"/>
    </xf>
    <xf numFmtId="3" fontId="14" fillId="2" borderId="1" xfId="0" applyNumberFormat="1" applyFont="1" applyFill="1" applyBorder="1">
      <alignment vertical="center"/>
    </xf>
    <xf numFmtId="0" fontId="14" fillId="2" borderId="1" xfId="0" applyFont="1" applyFill="1" applyBorder="1" applyAlignment="1">
      <alignment vertical="center" wrapText="1"/>
    </xf>
    <xf numFmtId="0" fontId="14" fillId="2" borderId="1" xfId="0" applyFont="1" applyFill="1" applyBorder="1">
      <alignment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wrapText="1"/>
    </xf>
    <xf numFmtId="0" fontId="17" fillId="0" borderId="0" xfId="0" applyFont="1" applyAlignment="1">
      <alignment horizontal="left" vertical="center" wrapText="1"/>
    </xf>
    <xf numFmtId="0" fontId="4" fillId="2" borderId="1" xfId="0" applyFont="1" applyFill="1" applyBorder="1" applyAlignment="1">
      <alignment horizontal="right" vertical="center" wrapText="1"/>
    </xf>
    <xf numFmtId="0" fontId="4" fillId="2" borderId="0" xfId="0" applyFont="1" applyFill="1" applyAlignment="1">
      <alignment horizontal="left" vertical="center" wrapText="1"/>
    </xf>
    <xf numFmtId="0" fontId="17"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4" borderId="0" xfId="0" applyFill="1" applyBorder="1" applyAlignment="1">
      <alignment vertical="center" wrapText="1"/>
    </xf>
    <xf numFmtId="0" fontId="0" fillId="4" borderId="0" xfId="0" applyFill="1" applyBorder="1" applyAlignment="1">
      <alignment vertical="center"/>
    </xf>
    <xf numFmtId="0" fontId="0" fillId="4" borderId="0" xfId="0" applyFill="1" applyBorder="1" applyAlignment="1">
      <alignment horizontal="left" vertical="center" wrapText="1"/>
    </xf>
    <xf numFmtId="0" fontId="0" fillId="4" borderId="0" xfId="0" applyFill="1" applyAlignment="1">
      <alignment horizontal="left" vertical="center" wrapText="1"/>
    </xf>
    <xf numFmtId="0" fontId="0" fillId="4" borderId="0" xfId="0" applyFill="1" applyAlignment="1">
      <alignment vertical="center" wrapText="1"/>
    </xf>
    <xf numFmtId="3" fontId="0" fillId="3" borderId="3" xfId="0" applyNumberFormat="1" applyFill="1" applyBorder="1" applyAlignment="1">
      <alignment vertical="center"/>
    </xf>
    <xf numFmtId="0" fontId="0" fillId="3" borderId="2" xfId="0" applyFill="1" applyBorder="1" applyAlignment="1">
      <alignment vertical="center"/>
    </xf>
    <xf numFmtId="0" fontId="0" fillId="2" borderId="7" xfId="0" applyFill="1" applyBorder="1" applyAlignment="1">
      <alignment horizontal="left" vertical="center" wrapText="1"/>
    </xf>
    <xf numFmtId="0" fontId="0" fillId="2" borderId="0" xfId="0" applyFill="1" applyBorder="1" applyAlignment="1">
      <alignment horizontal="left" vertical="center" wrapText="1"/>
    </xf>
    <xf numFmtId="0" fontId="17" fillId="2" borderId="0" xfId="0" applyFont="1" applyFill="1" applyAlignment="1">
      <alignment vertical="center" wrapText="1"/>
    </xf>
    <xf numFmtId="0" fontId="0" fillId="3" borderId="3" xfId="0" applyFill="1" applyBorder="1" applyAlignment="1">
      <alignment vertical="center" wrapText="1"/>
    </xf>
    <xf numFmtId="0" fontId="0" fillId="3" borderId="2" xfId="0" applyFill="1" applyBorder="1" applyAlignment="1">
      <alignment vertical="center" wrapText="1"/>
    </xf>
    <xf numFmtId="0" fontId="30" fillId="3" borderId="3" xfId="0" applyFont="1" applyFill="1" applyBorder="1" applyAlignment="1">
      <alignment vertical="center" wrapText="1"/>
    </xf>
    <xf numFmtId="0" fontId="30" fillId="3" borderId="2" xfId="0" applyFont="1" applyFill="1" applyBorder="1" applyAlignment="1">
      <alignment vertical="center" wrapText="1"/>
    </xf>
    <xf numFmtId="0" fontId="0" fillId="2" borderId="0" xfId="0" applyFill="1" applyBorder="1" applyAlignment="1">
      <alignment vertical="center" wrapText="1"/>
    </xf>
    <xf numFmtId="0" fontId="0" fillId="2" borderId="0" xfId="0" applyFill="1" applyAlignment="1">
      <alignment vertical="center" wrapText="1"/>
    </xf>
    <xf numFmtId="0" fontId="20" fillId="2" borderId="3" xfId="0" applyFont="1" applyFill="1" applyBorder="1" applyAlignment="1">
      <alignment vertical="center" wrapText="1"/>
    </xf>
    <xf numFmtId="0" fontId="20" fillId="2" borderId="2" xfId="0" applyFont="1" applyFill="1" applyBorder="1" applyAlignment="1">
      <alignment vertical="center"/>
    </xf>
    <xf numFmtId="0" fontId="30" fillId="2" borderId="3" xfId="0" applyFont="1" applyFill="1" applyBorder="1" applyAlignment="1">
      <alignment vertical="center" wrapText="1"/>
    </xf>
    <xf numFmtId="0" fontId="30" fillId="2" borderId="2" xfId="0" applyFont="1" applyFill="1" applyBorder="1" applyAlignment="1">
      <alignment vertical="center"/>
    </xf>
    <xf numFmtId="4" fontId="0" fillId="2" borderId="3" xfId="0" applyNumberFormat="1" applyFill="1" applyBorder="1" applyAlignment="1">
      <alignment vertical="center"/>
    </xf>
    <xf numFmtId="0" fontId="0" fillId="2" borderId="2" xfId="0" applyFill="1" applyBorder="1" applyAlignment="1">
      <alignment vertical="center"/>
    </xf>
    <xf numFmtId="4" fontId="0" fillId="3" borderId="3" xfId="0" applyNumberFormat="1" applyFill="1" applyBorder="1" applyAlignment="1">
      <alignment vertical="center"/>
    </xf>
    <xf numFmtId="0" fontId="20" fillId="3" borderId="3" xfId="0" applyFont="1" applyFill="1" applyBorder="1" applyAlignment="1">
      <alignment vertical="center" wrapText="1"/>
    </xf>
    <xf numFmtId="0" fontId="20" fillId="3" borderId="2" xfId="0" applyFont="1" applyFill="1" applyBorder="1" applyAlignment="1">
      <alignment vertical="center"/>
    </xf>
    <xf numFmtId="0" fontId="30" fillId="3" borderId="2" xfId="0" applyFont="1" applyFill="1" applyBorder="1" applyAlignment="1">
      <alignment vertical="center"/>
    </xf>
    <xf numFmtId="0" fontId="0" fillId="2" borderId="1" xfId="0" applyFill="1" applyBorder="1" applyAlignment="1">
      <alignment horizontal="right" vertical="center" wrapText="1"/>
    </xf>
    <xf numFmtId="176" fontId="0" fillId="2" borderId="3" xfId="2" applyNumberFormat="1" applyFont="1" applyFill="1" applyBorder="1" applyAlignment="1">
      <alignment vertical="center"/>
    </xf>
    <xf numFmtId="0" fontId="0" fillId="2" borderId="0" xfId="0" applyFill="1" applyAlignment="1">
      <alignment horizontal="left" vertical="center" wrapText="1"/>
    </xf>
    <xf numFmtId="0" fontId="17"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9" fillId="2" borderId="0" xfId="0" applyFont="1" applyFill="1" applyAlignment="1">
      <alignment horizontal="left" vertical="center" wrapText="1"/>
    </xf>
    <xf numFmtId="0" fontId="14" fillId="2" borderId="3" xfId="3" applyFont="1" applyFill="1" applyBorder="1" applyAlignment="1">
      <alignment horizontal="center" vertical="center" wrapText="1"/>
    </xf>
    <xf numFmtId="0" fontId="14" fillId="2" borderId="0" xfId="3" applyFont="1" applyFill="1" applyAlignment="1">
      <alignment horizontal="center" vertical="center" wrapText="1"/>
    </xf>
    <xf numFmtId="0" fontId="14" fillId="2" borderId="2" xfId="3" applyFont="1" applyFill="1" applyBorder="1" applyAlignment="1">
      <alignment horizontal="center" vertical="center" wrapText="1"/>
    </xf>
    <xf numFmtId="0" fontId="4" fillId="0" borderId="0" xfId="0" applyFont="1" applyAlignment="1">
      <alignment horizontal="center" vertical="center" wrapText="1"/>
    </xf>
    <xf numFmtId="0" fontId="11" fillId="2" borderId="0" xfId="3" applyFont="1" applyFill="1" applyAlignment="1">
      <alignment horizontal="center"/>
    </xf>
    <xf numFmtId="0" fontId="11" fillId="2" borderId="0" xfId="0" applyFont="1" applyFill="1" applyAlignment="1">
      <alignment horizontal="center"/>
    </xf>
    <xf numFmtId="0" fontId="17" fillId="2" borderId="0" xfId="3" applyFont="1" applyFill="1" applyAlignment="1">
      <alignment horizontal="left" wrapText="1"/>
    </xf>
    <xf numFmtId="0" fontId="0" fillId="0" borderId="0" xfId="0" applyAlignment="1">
      <alignment horizontal="center" vertical="center" wrapText="1"/>
    </xf>
    <xf numFmtId="0" fontId="29" fillId="2" borderId="0" xfId="0" applyFont="1" applyFill="1" applyBorder="1" applyAlignment="1">
      <alignment horizontal="left" vertical="center" wrapText="1"/>
    </xf>
    <xf numFmtId="0" fontId="0" fillId="2" borderId="0" xfId="0" applyFont="1" applyFill="1" applyBorder="1" applyAlignment="1">
      <alignment horizontal="left" vertical="center" wrapText="1"/>
    </xf>
    <xf numFmtId="0" fontId="20" fillId="2" borderId="1" xfId="0" applyFont="1" applyFill="1" applyBorder="1" applyAlignment="1">
      <alignment horizontal="right" vertical="center"/>
    </xf>
    <xf numFmtId="0" fontId="18" fillId="2" borderId="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4" fillId="4" borderId="0" xfId="0" applyFont="1" applyFill="1" applyBorder="1" applyAlignment="1">
      <alignment horizontal="left" vertical="center" wrapText="1"/>
    </xf>
    <xf numFmtId="0" fontId="30" fillId="4"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30" fillId="2" borderId="0" xfId="0" applyFont="1" applyFill="1" applyBorder="1" applyAlignment="1">
      <alignment horizontal="left" vertical="center" wrapText="1"/>
    </xf>
    <xf numFmtId="0" fontId="4" fillId="2" borderId="1" xfId="3" applyFont="1" applyFill="1" applyBorder="1" applyAlignment="1">
      <alignment horizontal="right" vertical="center" wrapText="1"/>
    </xf>
    <xf numFmtId="0" fontId="4" fillId="2" borderId="0" xfId="0" applyFont="1" applyFill="1" applyAlignment="1">
      <alignment horizontal="left" vertical="center"/>
    </xf>
    <xf numFmtId="0" fontId="4" fillId="2" borderId="7"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4" fillId="2" borderId="6" xfId="0" applyFont="1" applyFill="1" applyBorder="1" applyAlignment="1">
      <alignment horizontal="left" vertical="center" wrapText="1"/>
    </xf>
    <xf numFmtId="0" fontId="14" fillId="3"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4" fillId="3" borderId="5" xfId="0" applyFont="1" applyFill="1" applyBorder="1" applyAlignment="1">
      <alignment horizontal="left" vertical="center" wrapText="1"/>
    </xf>
    <xf numFmtId="0" fontId="15" fillId="2" borderId="0" xfId="0" applyFont="1" applyFill="1" applyAlignment="1">
      <alignment horizontal="left" vertical="center" wrapText="1"/>
    </xf>
    <xf numFmtId="0" fontId="0" fillId="2" borderId="0" xfId="0" applyFill="1">
      <alignment vertical="center"/>
    </xf>
    <xf numFmtId="0" fontId="14" fillId="2" borderId="5" xfId="0" applyFont="1" applyFill="1" applyBorder="1" applyAlignment="1">
      <alignment horizontal="left" vertical="center" wrapText="1"/>
    </xf>
    <xf numFmtId="0" fontId="4" fillId="2" borderId="5" xfId="0" applyFont="1" applyFill="1" applyBorder="1" applyAlignment="1">
      <alignment horizontal="left" vertical="center" wrapText="1"/>
    </xf>
    <xf numFmtId="0" fontId="0" fillId="2" borderId="1" xfId="0" applyFill="1" applyBorder="1" applyAlignment="1">
      <alignment horizontal="right" vertical="center"/>
    </xf>
    <xf numFmtId="0" fontId="20" fillId="2" borderId="6" xfId="5" applyFont="1" applyFill="1" applyBorder="1" applyAlignment="1">
      <alignment horizontal="left" vertical="center" wrapText="1"/>
    </xf>
    <xf numFmtId="0" fontId="20" fillId="2" borderId="7" xfId="5" applyFont="1" applyFill="1" applyBorder="1" applyAlignment="1">
      <alignment horizontal="left" vertical="center" wrapText="1"/>
    </xf>
    <xf numFmtId="0" fontId="20" fillId="2" borderId="0" xfId="5" applyFont="1" applyFill="1" applyAlignment="1">
      <alignment horizontal="left" vertical="center" wrapText="1"/>
    </xf>
    <xf numFmtId="0" fontId="20" fillId="3" borderId="5" xfId="5" applyFont="1" applyFill="1" applyBorder="1" applyAlignment="1">
      <alignment horizontal="left" vertical="center" wrapText="1"/>
    </xf>
    <xf numFmtId="0" fontId="20" fillId="2" borderId="5" xfId="5" applyFont="1" applyFill="1" applyBorder="1" applyAlignment="1">
      <alignment horizontal="left" vertical="center" wrapText="1"/>
    </xf>
    <xf numFmtId="0" fontId="20" fillId="2" borderId="5" xfId="5" applyFont="1" applyFill="1" applyBorder="1" applyAlignment="1">
      <alignment horizontal="left" vertical="center"/>
    </xf>
    <xf numFmtId="3" fontId="20" fillId="2" borderId="5" xfId="5" applyNumberFormat="1" applyFont="1" applyFill="1" applyBorder="1" applyAlignment="1">
      <alignment horizontal="right" vertical="center"/>
    </xf>
    <xf numFmtId="3" fontId="20" fillId="2" borderId="6" xfId="5" applyNumberFormat="1" applyFont="1" applyFill="1" applyBorder="1" applyAlignment="1">
      <alignment horizontal="right" vertical="center"/>
    </xf>
    <xf numFmtId="0" fontId="20" fillId="2" borderId="6" xfId="5" applyFont="1" applyFill="1" applyBorder="1" applyAlignment="1">
      <alignment horizontal="right" vertical="center"/>
    </xf>
    <xf numFmtId="0" fontId="21" fillId="2" borderId="0" xfId="5" applyFont="1" applyFill="1" applyAlignment="1">
      <alignment horizontal="left" vertical="center" wrapText="1"/>
    </xf>
    <xf numFmtId="0" fontId="11" fillId="2" borderId="4" xfId="5" applyFont="1" applyFill="1" applyBorder="1" applyAlignment="1">
      <alignment horizontal="left" vertical="center" wrapText="1"/>
    </xf>
    <xf numFmtId="0" fontId="13" fillId="2" borderId="2" xfId="5" applyFont="1" applyFill="1" applyBorder="1" applyAlignment="1">
      <alignment horizontal="left" vertical="center" wrapText="1"/>
    </xf>
    <xf numFmtId="0" fontId="13" fillId="2" borderId="5" xfId="5" applyFont="1" applyFill="1" applyBorder="1" applyAlignment="1">
      <alignment horizontal="left" vertical="center" wrapText="1"/>
    </xf>
    <xf numFmtId="0" fontId="13" fillId="3" borderId="5" xfId="5" applyFont="1" applyFill="1" applyBorder="1" applyAlignment="1">
      <alignment horizontal="left" vertical="center" wrapText="1"/>
    </xf>
    <xf numFmtId="0" fontId="20" fillId="2" borderId="5" xfId="5" applyFont="1" applyFill="1" applyBorder="1" applyAlignment="1">
      <alignment horizontal="center" vertical="center" wrapText="1"/>
    </xf>
    <xf numFmtId="0" fontId="20" fillId="2" borderId="5" xfId="5" applyFont="1" applyFill="1" applyBorder="1" applyAlignment="1">
      <alignment horizontal="center" vertical="center"/>
    </xf>
    <xf numFmtId="0" fontId="20" fillId="2" borderId="5" xfId="5" applyFont="1" applyFill="1" applyBorder="1" applyAlignment="1">
      <alignment horizontal="right" vertical="center"/>
    </xf>
    <xf numFmtId="0" fontId="20" fillId="2" borderId="0" xfId="5" applyFont="1" applyFill="1" applyAlignment="1">
      <alignment horizontal="center" vertical="center" wrapText="1"/>
    </xf>
    <xf numFmtId="0" fontId="20" fillId="2" borderId="4" xfId="5" applyFont="1" applyFill="1" applyBorder="1" applyAlignment="1">
      <alignment horizontal="center" vertical="center" wrapText="1"/>
    </xf>
    <xf numFmtId="0" fontId="20" fillId="2" borderId="0" xfId="5" applyFont="1" applyFill="1" applyAlignment="1">
      <alignment horizontal="right" vertical="center" wrapText="1"/>
    </xf>
    <xf numFmtId="0" fontId="20" fillId="2" borderId="1" xfId="5" applyFont="1" applyFill="1" applyBorder="1" applyAlignment="1">
      <alignment horizontal="right" vertical="center" wrapText="1"/>
    </xf>
    <xf numFmtId="0" fontId="17" fillId="2" borderId="0" xfId="0" applyFont="1" applyFill="1" applyAlignment="1">
      <alignment horizontal="left" vertical="center" wrapText="1"/>
    </xf>
    <xf numFmtId="0" fontId="4" fillId="2" borderId="1" xfId="0" applyFont="1" applyFill="1" applyBorder="1" applyAlignment="1">
      <alignment horizontal="right" vertical="center"/>
    </xf>
    <xf numFmtId="0" fontId="50" fillId="3" borderId="13" xfId="0" applyFont="1" applyFill="1" applyBorder="1" applyAlignment="1">
      <alignment horizontal="center" vertical="center"/>
    </xf>
    <xf numFmtId="0" fontId="50" fillId="3" borderId="14" xfId="0" applyFont="1" applyFill="1" applyBorder="1" applyAlignment="1">
      <alignment horizontal="center" vertical="center"/>
    </xf>
    <xf numFmtId="0" fontId="50" fillId="3" borderId="15" xfId="0" applyFont="1" applyFill="1" applyBorder="1" applyAlignment="1">
      <alignment horizontal="center" vertical="center"/>
    </xf>
    <xf numFmtId="0" fontId="50" fillId="3" borderId="16" xfId="0" applyFont="1" applyFill="1" applyBorder="1" applyAlignment="1">
      <alignment horizontal="center" vertical="center"/>
    </xf>
    <xf numFmtId="0" fontId="50" fillId="3" borderId="17" xfId="0" applyFont="1" applyFill="1" applyBorder="1" applyAlignment="1">
      <alignment horizontal="center" vertical="center"/>
    </xf>
    <xf numFmtId="0" fontId="50" fillId="3" borderId="9" xfId="0" applyFont="1" applyFill="1" applyBorder="1" applyAlignment="1">
      <alignment horizontal="center" vertical="center"/>
    </xf>
    <xf numFmtId="0" fontId="50" fillId="3" borderId="10" xfId="0" applyFont="1" applyFill="1" applyBorder="1" applyAlignment="1">
      <alignment horizontal="center" vertical="center" wrapText="1"/>
    </xf>
    <xf numFmtId="0" fontId="50" fillId="3" borderId="11" xfId="0" applyFont="1" applyFill="1" applyBorder="1" applyAlignment="1">
      <alignment horizontal="center" vertical="center" wrapText="1"/>
    </xf>
    <xf numFmtId="0" fontId="50" fillId="3" borderId="15" xfId="0" applyFont="1" applyFill="1" applyBorder="1" applyAlignment="1">
      <alignment horizontal="center" vertical="center" wrapText="1"/>
    </xf>
    <xf numFmtId="0" fontId="50" fillId="3" borderId="9" xfId="0" applyFont="1" applyFill="1" applyBorder="1" applyAlignment="1">
      <alignment horizontal="center" vertical="center" wrapText="1"/>
    </xf>
    <xf numFmtId="0" fontId="4" fillId="3" borderId="2" xfId="0" applyFont="1" applyFill="1" applyBorder="1" applyAlignment="1">
      <alignment horizontal="left" vertical="center"/>
    </xf>
    <xf numFmtId="0" fontId="14" fillId="2" borderId="7" xfId="0" applyFont="1" applyFill="1" applyBorder="1" applyAlignment="1">
      <alignment horizontal="left" vertical="center" wrapText="1"/>
    </xf>
    <xf numFmtId="0" fontId="14" fillId="2" borderId="0" xfId="0" applyFont="1" applyFill="1" applyAlignment="1">
      <alignment horizontal="left" vertical="center" wrapText="1"/>
    </xf>
    <xf numFmtId="0" fontId="39" fillId="2" borderId="0" xfId="0" applyFont="1" applyFill="1" applyAlignment="1">
      <alignment horizontal="left" vertical="center" wrapText="1"/>
    </xf>
    <xf numFmtId="0" fontId="14" fillId="0" borderId="7" xfId="0" applyFont="1" applyBorder="1" applyAlignment="1">
      <alignment horizontal="left" vertical="center" wrapText="1"/>
    </xf>
    <xf numFmtId="0" fontId="4" fillId="2" borderId="0" xfId="0" applyFont="1" applyFill="1" applyAlignment="1">
      <alignment vertical="center" wrapText="1"/>
    </xf>
    <xf numFmtId="0" fontId="21" fillId="2" borderId="0" xfId="0" applyFont="1" applyFill="1" applyAlignment="1">
      <alignment horizontal="left" vertical="center" wrapText="1"/>
    </xf>
    <xf numFmtId="0" fontId="20" fillId="2" borderId="0" xfId="0" applyFont="1" applyFill="1" applyAlignment="1">
      <alignment vertical="center"/>
    </xf>
    <xf numFmtId="0" fontId="14" fillId="2" borderId="3"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2"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0" borderId="7" xfId="0" applyFont="1" applyBorder="1" applyAlignment="1">
      <alignment horizontal="left" vertical="center"/>
    </xf>
  </cellXfs>
  <cellStyles count="9">
    <cellStyle name="パーセント" xfId="2" builtinId="5"/>
    <cellStyle name="ハイパーリンク" xfId="8" builtinId="8"/>
    <cellStyle name="桁区切り" xfId="1" builtinId="6"/>
    <cellStyle name="桁区切り 2" xfId="7" xr:uid="{F0BD861A-BACF-4071-9206-9ABEB2230464}"/>
    <cellStyle name="標準" xfId="0" builtinId="0"/>
    <cellStyle name="標準 2" xfId="5" xr:uid="{54BE6CDD-54A6-41C0-B92A-6A7457CDEDDC}"/>
    <cellStyle name="標準 3" xfId="6" xr:uid="{B9461306-20B9-42B8-8693-0388AB535B23}"/>
    <cellStyle name="標準_factbook（追加ページ谷C）" xfId="3" xr:uid="{00000000-0005-0000-0000-000003000000}"/>
    <cellStyle name="標準_LNGｿｰｽ別受入量" xfId="4" xr:uid="{00000000-0005-0000-0000-000004000000}"/>
  </cellStyles>
  <dxfs count="0"/>
  <tableStyles count="0" defaultTableStyle="TableStyleMedium2" defaultPivotStyle="PivotStyleLight16"/>
  <colors>
    <mruColors>
      <color rgb="FF0000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E29"/>
  <sheetViews>
    <sheetView tabSelected="1" zoomScale="85" zoomScaleNormal="85" workbookViewId="0">
      <selection activeCell="C3" sqref="C3"/>
    </sheetView>
  </sheetViews>
  <sheetFormatPr defaultRowHeight="13.5"/>
  <cols>
    <col min="1" max="1" width="2.125" style="76" customWidth="1"/>
    <col min="2" max="2" width="2.125" style="245" customWidth="1"/>
    <col min="3" max="3" width="5.625" style="1" customWidth="1"/>
    <col min="4" max="4" width="5.625" style="250" customWidth="1"/>
    <col min="5" max="5" width="51.75" style="1" bestFit="1" customWidth="1"/>
    <col min="6" max="16384" width="9" style="1"/>
  </cols>
  <sheetData>
    <row r="1" spans="2:5" s="76" customFormat="1" ht="13.5" customHeight="1">
      <c r="B1" s="245"/>
      <c r="D1" s="250"/>
    </row>
    <row r="2" spans="2:5" ht="15.75" customHeight="1">
      <c r="C2" s="4" t="s">
        <v>1098</v>
      </c>
      <c r="D2" s="29"/>
    </row>
    <row r="3" spans="2:5" ht="15.75" customHeight="1"/>
    <row r="4" spans="2:5" ht="15.75" customHeight="1">
      <c r="C4" s="280" t="s">
        <v>1075</v>
      </c>
      <c r="D4" s="279">
        <v>2</v>
      </c>
      <c r="E4" s="79" t="s">
        <v>564</v>
      </c>
    </row>
    <row r="5" spans="2:5" ht="15.75" customHeight="1">
      <c r="C5" s="280"/>
      <c r="D5" s="279"/>
      <c r="E5" s="718" t="s">
        <v>565</v>
      </c>
    </row>
    <row r="6" spans="2:5" ht="15.75" customHeight="1">
      <c r="C6" s="7" t="s">
        <v>1075</v>
      </c>
      <c r="D6" s="252">
        <v>4</v>
      </c>
      <c r="E6" s="1" t="s">
        <v>566</v>
      </c>
    </row>
    <row r="7" spans="2:5" ht="15.75" customHeight="1">
      <c r="C7" s="7"/>
      <c r="D7" s="252"/>
      <c r="E7" s="719" t="s">
        <v>567</v>
      </c>
    </row>
    <row r="8" spans="2:5" ht="15.75" customHeight="1">
      <c r="C8" s="280" t="s">
        <v>1075</v>
      </c>
      <c r="D8" s="279">
        <v>6</v>
      </c>
      <c r="E8" s="79" t="s">
        <v>629</v>
      </c>
    </row>
    <row r="9" spans="2:5" ht="15.75" customHeight="1">
      <c r="C9" s="280"/>
      <c r="D9" s="279"/>
      <c r="E9" s="718" t="s">
        <v>630</v>
      </c>
    </row>
    <row r="10" spans="2:5" ht="15.75" customHeight="1">
      <c r="C10" s="7" t="s">
        <v>1075</v>
      </c>
      <c r="D10" s="252">
        <v>8</v>
      </c>
      <c r="E10" s="1" t="s">
        <v>568</v>
      </c>
    </row>
    <row r="11" spans="2:5" ht="15.75" customHeight="1">
      <c r="C11" s="7"/>
      <c r="D11" s="252"/>
      <c r="E11" s="719" t="s">
        <v>569</v>
      </c>
    </row>
    <row r="12" spans="2:5" ht="15.75" customHeight="1">
      <c r="C12" s="280" t="s">
        <v>1075</v>
      </c>
      <c r="D12" s="279">
        <v>12</v>
      </c>
      <c r="E12" s="79" t="s">
        <v>570</v>
      </c>
    </row>
    <row r="13" spans="2:5" ht="15.75" customHeight="1">
      <c r="C13" s="280"/>
      <c r="D13" s="279"/>
      <c r="E13" s="718" t="s">
        <v>628</v>
      </c>
    </row>
    <row r="14" spans="2:5" ht="15.75" customHeight="1">
      <c r="C14" s="7" t="s">
        <v>1075</v>
      </c>
      <c r="D14" s="252">
        <v>13</v>
      </c>
      <c r="E14" s="1" t="s">
        <v>1521</v>
      </c>
    </row>
    <row r="15" spans="2:5" ht="15.75" customHeight="1">
      <c r="C15" s="7"/>
      <c r="D15" s="252"/>
      <c r="E15" s="719" t="s">
        <v>571</v>
      </c>
    </row>
    <row r="16" spans="2:5" ht="15.75" customHeight="1">
      <c r="C16" s="280" t="s">
        <v>1075</v>
      </c>
      <c r="D16" s="279">
        <v>17</v>
      </c>
      <c r="E16" s="79" t="s">
        <v>1077</v>
      </c>
    </row>
    <row r="17" spans="1:5" ht="15.75" customHeight="1">
      <c r="C17" s="280"/>
      <c r="D17" s="279"/>
      <c r="E17" s="718" t="s">
        <v>1076</v>
      </c>
    </row>
    <row r="18" spans="1:5" ht="15.75" customHeight="1">
      <c r="C18" s="7" t="s">
        <v>1075</v>
      </c>
      <c r="D18" s="252">
        <v>26</v>
      </c>
      <c r="E18" s="1" t="s">
        <v>1522</v>
      </c>
    </row>
    <row r="19" spans="1:5" ht="15.75" customHeight="1">
      <c r="C19" s="7"/>
      <c r="D19" s="252"/>
      <c r="E19" s="719" t="s">
        <v>1523</v>
      </c>
    </row>
    <row r="20" spans="1:5" s="684" customFormat="1" ht="15.75" customHeight="1">
      <c r="A20" s="245"/>
      <c r="B20" s="245"/>
      <c r="C20" s="7" t="s">
        <v>1075</v>
      </c>
      <c r="D20" s="680">
        <v>27</v>
      </c>
      <c r="E20" s="684" t="s">
        <v>1519</v>
      </c>
    </row>
    <row r="21" spans="1:5" s="684" customFormat="1" ht="15.75" customHeight="1">
      <c r="A21" s="245"/>
      <c r="B21" s="245"/>
      <c r="C21" s="7"/>
      <c r="D21" s="680"/>
      <c r="E21" s="719" t="s">
        <v>1520</v>
      </c>
    </row>
    <row r="22" spans="1:5" ht="15.75" customHeight="1">
      <c r="C22" s="280" t="s">
        <v>1075</v>
      </c>
      <c r="D22" s="279">
        <v>28</v>
      </c>
      <c r="E22" s="79" t="s">
        <v>572</v>
      </c>
    </row>
    <row r="23" spans="1:5" ht="15.75" customHeight="1">
      <c r="C23" s="280"/>
      <c r="D23" s="279"/>
      <c r="E23" s="718" t="s">
        <v>573</v>
      </c>
    </row>
    <row r="24" spans="1:5" ht="15.75" customHeight="1">
      <c r="C24" s="7" t="s">
        <v>1075</v>
      </c>
      <c r="D24" s="252">
        <v>34</v>
      </c>
      <c r="E24" s="1" t="s">
        <v>574</v>
      </c>
    </row>
    <row r="25" spans="1:5" ht="15.75" customHeight="1">
      <c r="C25" s="7"/>
      <c r="D25" s="252"/>
      <c r="E25" s="719" t="s">
        <v>575</v>
      </c>
    </row>
    <row r="26" spans="1:5" ht="15.75" customHeight="1">
      <c r="C26" s="280" t="s">
        <v>1075</v>
      </c>
      <c r="D26" s="279">
        <v>36</v>
      </c>
      <c r="E26" s="79" t="s">
        <v>576</v>
      </c>
    </row>
    <row r="27" spans="1:5" ht="15.75" customHeight="1">
      <c r="C27" s="280"/>
      <c r="D27" s="279"/>
      <c r="E27" s="718" t="s">
        <v>577</v>
      </c>
    </row>
    <row r="28" spans="1:5" ht="15.75" customHeight="1">
      <c r="C28" s="7" t="s">
        <v>1075</v>
      </c>
      <c r="D28" s="252">
        <v>46</v>
      </c>
      <c r="E28" s="1" t="s">
        <v>1074</v>
      </c>
    </row>
    <row r="29" spans="1:5" ht="15.75" customHeight="1">
      <c r="C29" s="7"/>
      <c r="D29" s="252"/>
      <c r="E29" s="719" t="s">
        <v>1524</v>
      </c>
    </row>
  </sheetData>
  <phoneticPr fontId="2"/>
  <hyperlinks>
    <hyperlink ref="E5" location="'2,3　Brief overview'!A1" display="Brief overview" xr:uid="{E333F06A-21E0-46FC-A0E6-58AB44D7CBE1}"/>
    <hyperlink ref="E7" location="'4,5  Key management figures'!A1" display="Key management figures" xr:uid="{F75306B4-9EC5-4B97-B8F3-D3B39B9AB22D}"/>
    <hyperlink ref="E9" location="'6,7 Management indices'!A1" display="Management indices" xr:uid="{417AF722-065E-49F9-9BE9-730FE7E29978}"/>
    <hyperlink ref="E11" location="'8-1 Stock information'!A1" display="Stock information" xr:uid="{4526EC3F-3B42-4123-A9B6-2A3F73678DFB}"/>
    <hyperlink ref="E13" location="'12-1 Bonds and borrowings'!A1" display="Bonds and borrowings" xr:uid="{B5F44E6D-4160-478F-AB69-21F88D6D4023}"/>
    <hyperlink ref="E15" location="'13-16 Segment information'!A1" display="Segment information" xr:uid="{56FB1319-563A-4FE5-B9CE-EC144B66FF70}"/>
    <hyperlink ref="E17" location="'17,18 Domestic Energy'!A1" display="Domestic Energy" xr:uid="{AD4EAA1C-BEB2-40B2-9CB7-E3421DE88040}"/>
    <hyperlink ref="E19" location="'26,27 International,LBS'!A1" display="International Energy " xr:uid="{65C31477-458C-46BD-AE58-4DE2D2256125}"/>
    <hyperlink ref="E21" location="'26,27 International,LBS'!A1" display="Life &amp; Business Solutions" xr:uid="{AB6AC0A0-E165-415C-BE45-B2AA050B7CF3}"/>
    <hyperlink ref="E23" location="'28 Investments'!A1" display="Investments for growth" xr:uid="{1317DA94-875F-42DB-9DDA-97D44E03F35F}"/>
    <hyperlink ref="E25" location="'34 ESG'!A1" display="ESG data" xr:uid="{C9F5E259-4322-44B3-B6D6-C36A837C7F7A}"/>
    <hyperlink ref="E27" location="'36 　Financial data'!A1" display="Financial data" xr:uid="{047B31F4-164C-4DD5-BFF2-19FAEAF3FEFB}"/>
    <hyperlink ref="E29" location="'46,47'!A1" display="Group companies" xr:uid="{7135AAD8-563E-4FAF-AA87-8C9CAAFB7FB8}"/>
  </hyperlinks>
  <pageMargins left="0.7" right="0.7" top="0.75" bottom="0.75" header="0.3" footer="0.3"/>
  <pageSetup paperSize="9" orientation="landscape"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EEFC7-5451-41E5-85EC-5556E400A2A7}">
  <sheetPr>
    <tabColor theme="7" tint="0.79998168889431442"/>
    <pageSetUpPr fitToPage="1"/>
  </sheetPr>
  <dimension ref="B2:H31"/>
  <sheetViews>
    <sheetView topLeftCell="A4" zoomScale="70" zoomScaleNormal="70" workbookViewId="0">
      <selection activeCell="B6" sqref="B6"/>
    </sheetView>
  </sheetViews>
  <sheetFormatPr defaultColWidth="9" defaultRowHeight="13.5"/>
  <cols>
    <col min="1" max="1" width="2.125" style="111" customWidth="1"/>
    <col min="2" max="2" width="18.5" style="265" customWidth="1"/>
    <col min="3" max="3" width="41.25" style="265" customWidth="1"/>
    <col min="4" max="5" width="21.75" style="111" customWidth="1"/>
    <col min="6" max="6" width="26.5" style="111" customWidth="1"/>
    <col min="7" max="8" width="21.75" style="111" customWidth="1"/>
    <col min="9" max="16384" width="9" style="111"/>
  </cols>
  <sheetData>
    <row r="2" spans="2:8" ht="15" customHeight="1">
      <c r="B2" s="862" t="s">
        <v>1536</v>
      </c>
      <c r="C2" s="862"/>
      <c r="D2" s="274"/>
    </row>
    <row r="3" spans="2:8" ht="15" customHeight="1">
      <c r="D3" s="265"/>
    </row>
    <row r="4" spans="2:8" ht="15" customHeight="1">
      <c r="B4" s="119" t="s">
        <v>481</v>
      </c>
      <c r="D4" s="120"/>
      <c r="E4" s="120"/>
      <c r="F4" s="120"/>
    </row>
    <row r="5" spans="2:8" ht="15" customHeight="1">
      <c r="B5" s="111" t="s">
        <v>1146</v>
      </c>
      <c r="D5" s="120"/>
      <c r="E5" s="120"/>
      <c r="F5" s="120"/>
    </row>
    <row r="6" spans="2:8" ht="15" customHeight="1" thickBot="1">
      <c r="B6" s="120"/>
      <c r="C6" s="120"/>
      <c r="D6" s="120"/>
      <c r="E6" s="120"/>
      <c r="F6" s="120"/>
    </row>
    <row r="7" spans="2:8" s="4" customFormat="1" ht="60">
      <c r="B7" s="121" t="s">
        <v>1205</v>
      </c>
      <c r="C7" s="121" t="s">
        <v>1206</v>
      </c>
      <c r="D7" s="121" t="s">
        <v>1207</v>
      </c>
      <c r="E7" s="122" t="s">
        <v>1208</v>
      </c>
      <c r="F7" s="93" t="s">
        <v>1209</v>
      </c>
      <c r="G7" s="122" t="s">
        <v>1210</v>
      </c>
      <c r="H7" s="122" t="s">
        <v>1211</v>
      </c>
    </row>
    <row r="8" spans="2:8" ht="35.25" customHeight="1">
      <c r="B8" s="863" t="s">
        <v>1213</v>
      </c>
      <c r="C8" s="863" t="s">
        <v>1212</v>
      </c>
      <c r="D8" s="123" t="s">
        <v>995</v>
      </c>
      <c r="E8" s="124" t="s">
        <v>996</v>
      </c>
      <c r="F8" s="388" t="s">
        <v>1191</v>
      </c>
      <c r="G8" s="126">
        <v>1.47</v>
      </c>
      <c r="H8" s="127" t="s">
        <v>997</v>
      </c>
    </row>
    <row r="9" spans="2:8" ht="15" customHeight="1">
      <c r="B9" s="864"/>
      <c r="C9" s="866"/>
      <c r="D9" s="123" t="s">
        <v>998</v>
      </c>
      <c r="E9" s="128" t="s">
        <v>999</v>
      </c>
      <c r="F9" s="389" t="s">
        <v>1192</v>
      </c>
      <c r="G9" s="126">
        <v>2.33</v>
      </c>
      <c r="H9" s="125" t="s">
        <v>1000</v>
      </c>
    </row>
    <row r="10" spans="2:8" ht="30" customHeight="1">
      <c r="B10" s="864"/>
      <c r="C10" s="866"/>
      <c r="D10" s="123" t="s">
        <v>1001</v>
      </c>
      <c r="E10" s="128" t="s">
        <v>1002</v>
      </c>
      <c r="F10" s="390" t="s">
        <v>5</v>
      </c>
      <c r="G10" s="126">
        <v>1.1599999999999999</v>
      </c>
      <c r="H10" s="125" t="s">
        <v>1003</v>
      </c>
    </row>
    <row r="11" spans="2:8" ht="53.25" customHeight="1">
      <c r="B11" s="864"/>
      <c r="C11" s="866"/>
      <c r="D11" s="123" t="s">
        <v>1004</v>
      </c>
      <c r="E11" s="128" t="s">
        <v>1005</v>
      </c>
      <c r="F11" s="388" t="s">
        <v>1193</v>
      </c>
      <c r="G11" s="129">
        <v>0.75900000000000001</v>
      </c>
      <c r="H11" s="125" t="s">
        <v>1006</v>
      </c>
    </row>
    <row r="12" spans="2:8" ht="15" customHeight="1">
      <c r="B12" s="864"/>
      <c r="C12" s="866"/>
      <c r="D12" s="123" t="s">
        <v>1007</v>
      </c>
      <c r="E12" s="128" t="s">
        <v>1008</v>
      </c>
      <c r="F12" s="125">
        <v>10000</v>
      </c>
      <c r="G12" s="129">
        <v>0.748</v>
      </c>
      <c r="H12" s="125" t="s">
        <v>1009</v>
      </c>
    </row>
    <row r="13" spans="2:8" ht="15" customHeight="1">
      <c r="B13" s="864"/>
      <c r="C13" s="866"/>
      <c r="D13" s="123" t="s">
        <v>1010</v>
      </c>
      <c r="E13" s="128" t="s">
        <v>1011</v>
      </c>
      <c r="F13" s="125">
        <v>15000</v>
      </c>
      <c r="G13" s="129">
        <v>1.6060000000000001</v>
      </c>
      <c r="H13" s="125" t="s">
        <v>1012</v>
      </c>
    </row>
    <row r="14" spans="2:8" ht="15" customHeight="1">
      <c r="B14" s="864"/>
      <c r="C14" s="866"/>
      <c r="D14" s="123" t="s">
        <v>1013</v>
      </c>
      <c r="E14" s="128" t="s">
        <v>1014</v>
      </c>
      <c r="F14" s="125">
        <v>20000</v>
      </c>
      <c r="G14" s="129">
        <v>1.4019999999999999</v>
      </c>
      <c r="H14" s="125" t="s">
        <v>1015</v>
      </c>
    </row>
    <row r="15" spans="2:8" ht="15" customHeight="1">
      <c r="B15" s="864"/>
      <c r="C15" s="866"/>
      <c r="D15" s="123" t="s">
        <v>1016</v>
      </c>
      <c r="E15" s="128" t="s">
        <v>1017</v>
      </c>
      <c r="F15" s="125">
        <v>10000</v>
      </c>
      <c r="G15" s="129">
        <v>1.6850000000000001</v>
      </c>
      <c r="H15" s="125" t="s">
        <v>1018</v>
      </c>
    </row>
    <row r="16" spans="2:8" ht="15" customHeight="1">
      <c r="B16" s="864"/>
      <c r="C16" s="866"/>
      <c r="D16" s="123" t="s">
        <v>1019</v>
      </c>
      <c r="E16" s="128" t="s">
        <v>1020</v>
      </c>
      <c r="F16" s="125">
        <v>10000</v>
      </c>
      <c r="G16" s="129">
        <v>0.98599999999999999</v>
      </c>
      <c r="H16" s="125" t="s">
        <v>1021</v>
      </c>
    </row>
    <row r="17" spans="2:8" ht="15" customHeight="1">
      <c r="B17" s="864"/>
      <c r="C17" s="866"/>
      <c r="D17" s="123" t="s">
        <v>1022</v>
      </c>
      <c r="E17" s="128" t="s">
        <v>1023</v>
      </c>
      <c r="F17" s="125">
        <v>20000</v>
      </c>
      <c r="G17" s="129">
        <v>0.64200000000000002</v>
      </c>
      <c r="H17" s="125" t="s">
        <v>1024</v>
      </c>
    </row>
    <row r="18" spans="2:8" ht="15" customHeight="1">
      <c r="B18" s="864"/>
      <c r="C18" s="866"/>
      <c r="D18" s="123" t="s">
        <v>1025</v>
      </c>
      <c r="E18" s="130" t="s">
        <v>1023</v>
      </c>
      <c r="F18" s="125">
        <v>20000</v>
      </c>
      <c r="G18" s="129">
        <v>0.81799999999999995</v>
      </c>
      <c r="H18" s="131" t="s">
        <v>1026</v>
      </c>
    </row>
    <row r="19" spans="2:8" ht="15" customHeight="1">
      <c r="B19" s="864"/>
      <c r="C19" s="866"/>
      <c r="D19" s="123" t="s">
        <v>1027</v>
      </c>
      <c r="E19" s="130" t="s">
        <v>1028</v>
      </c>
      <c r="F19" s="125">
        <v>20000</v>
      </c>
      <c r="G19" s="132">
        <v>0.4</v>
      </c>
      <c r="H19" s="131" t="s">
        <v>1029</v>
      </c>
    </row>
    <row r="20" spans="2:8" ht="15" customHeight="1">
      <c r="B20" s="864"/>
      <c r="C20" s="866"/>
      <c r="D20" s="123" t="s">
        <v>1030</v>
      </c>
      <c r="E20" s="130" t="s">
        <v>1028</v>
      </c>
      <c r="F20" s="125">
        <v>5000</v>
      </c>
      <c r="G20" s="129">
        <v>0.54500000000000004</v>
      </c>
      <c r="H20" s="131" t="s">
        <v>1031</v>
      </c>
    </row>
    <row r="21" spans="2:8" ht="15" customHeight="1">
      <c r="B21" s="864"/>
      <c r="C21" s="866"/>
      <c r="D21" s="123" t="s">
        <v>1032</v>
      </c>
      <c r="E21" s="130" t="s">
        <v>1028</v>
      </c>
      <c r="F21" s="125">
        <v>10000</v>
      </c>
      <c r="G21" s="132">
        <v>0.7</v>
      </c>
      <c r="H21" s="131" t="s">
        <v>1033</v>
      </c>
    </row>
    <row r="22" spans="2:8" ht="15" customHeight="1">
      <c r="B22" s="864"/>
      <c r="C22" s="866"/>
      <c r="D22" s="123" t="s">
        <v>1194</v>
      </c>
      <c r="E22" s="130" t="s">
        <v>1195</v>
      </c>
      <c r="F22" s="125">
        <v>20000</v>
      </c>
      <c r="G22" s="391" t="s">
        <v>1196</v>
      </c>
      <c r="H22" s="131" t="s">
        <v>1197</v>
      </c>
    </row>
    <row r="23" spans="2:8" ht="15" customHeight="1">
      <c r="B23" s="864"/>
      <c r="C23" s="866"/>
      <c r="D23" s="123" t="s">
        <v>1198</v>
      </c>
      <c r="E23" s="130" t="s">
        <v>1195</v>
      </c>
      <c r="F23" s="125">
        <v>10000</v>
      </c>
      <c r="G23" s="392" t="s">
        <v>1199</v>
      </c>
      <c r="H23" s="131" t="s">
        <v>1200</v>
      </c>
    </row>
    <row r="24" spans="2:8" ht="15" customHeight="1">
      <c r="B24" s="864"/>
      <c r="C24" s="866"/>
      <c r="D24" s="123" t="s">
        <v>1201</v>
      </c>
      <c r="E24" s="130" t="s">
        <v>1195</v>
      </c>
      <c r="F24" s="125">
        <v>10000</v>
      </c>
      <c r="G24" s="393" t="s">
        <v>1202</v>
      </c>
      <c r="H24" s="131" t="s">
        <v>1203</v>
      </c>
    </row>
    <row r="25" spans="2:8" ht="69.75" customHeight="1">
      <c r="B25" s="864"/>
      <c r="C25" s="133" t="s">
        <v>1214</v>
      </c>
      <c r="D25" s="123" t="s">
        <v>1034</v>
      </c>
      <c r="E25" s="130" t="s">
        <v>1035</v>
      </c>
      <c r="F25" s="125">
        <v>50000</v>
      </c>
      <c r="G25" s="126">
        <v>0.44</v>
      </c>
      <c r="H25" s="131" t="s">
        <v>1036</v>
      </c>
    </row>
    <row r="26" spans="2:8" ht="69.75" customHeight="1">
      <c r="B26" s="864"/>
      <c r="C26" s="133" t="s">
        <v>1215</v>
      </c>
      <c r="D26" s="123" t="s">
        <v>1037</v>
      </c>
      <c r="E26" s="130" t="s">
        <v>1035</v>
      </c>
      <c r="F26" s="125">
        <v>50000</v>
      </c>
      <c r="G26" s="132">
        <v>0.6</v>
      </c>
      <c r="H26" s="131" t="s">
        <v>1036</v>
      </c>
    </row>
    <row r="27" spans="2:8" ht="69.75" customHeight="1">
      <c r="B27" s="864"/>
      <c r="C27" s="134" t="s">
        <v>1216</v>
      </c>
      <c r="D27" s="123" t="s">
        <v>1038</v>
      </c>
      <c r="E27" s="130" t="s">
        <v>1039</v>
      </c>
      <c r="F27" s="135">
        <v>27000</v>
      </c>
      <c r="G27" s="126">
        <v>0.49</v>
      </c>
      <c r="H27" s="136" t="s">
        <v>1040</v>
      </c>
    </row>
    <row r="28" spans="2:8" ht="69.75" customHeight="1">
      <c r="B28" s="865"/>
      <c r="C28" s="134" t="s">
        <v>1217</v>
      </c>
      <c r="D28" s="137" t="s">
        <v>1041</v>
      </c>
      <c r="E28" s="138" t="s">
        <v>1039</v>
      </c>
      <c r="F28" s="135">
        <v>48000</v>
      </c>
      <c r="G28" s="126">
        <v>0.63</v>
      </c>
      <c r="H28" s="136" t="s">
        <v>1040</v>
      </c>
    </row>
    <row r="29" spans="2:8" ht="30" customHeight="1" thickBot="1">
      <c r="B29" s="139"/>
      <c r="C29" s="261" t="s">
        <v>1218</v>
      </c>
      <c r="D29" s="140"/>
      <c r="E29" s="277"/>
      <c r="F29" s="254" t="s">
        <v>1204</v>
      </c>
      <c r="G29" s="141" t="s">
        <v>5</v>
      </c>
      <c r="H29" s="141" t="s">
        <v>5</v>
      </c>
    </row>
    <row r="30" spans="2:8" ht="15" customHeight="1">
      <c r="B30" s="199"/>
      <c r="C30" s="200"/>
      <c r="D30" s="201"/>
      <c r="E30" s="255"/>
      <c r="F30" s="202"/>
      <c r="G30" s="202"/>
      <c r="H30" s="202"/>
    </row>
    <row r="31" spans="2:8" ht="15" customHeight="1">
      <c r="B31" s="199"/>
      <c r="C31" s="200"/>
      <c r="D31" s="201"/>
      <c r="E31" s="255"/>
      <c r="F31" s="202"/>
      <c r="G31" s="202"/>
      <c r="H31" s="202"/>
    </row>
  </sheetData>
  <mergeCells count="3">
    <mergeCell ref="B2:C2"/>
    <mergeCell ref="B8:B28"/>
    <mergeCell ref="C8:C24"/>
  </mergeCells>
  <phoneticPr fontId="2"/>
  <pageMargins left="0.7" right="0.7" top="0.75" bottom="0.75" header="0.3" footer="0.3"/>
  <pageSetup paperSize="9" scale="64" orientation="landscape"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B2084-3D25-4EFE-BEFF-8E418E48CDB4}">
  <sheetPr>
    <tabColor theme="7" tint="0.79998168889431442"/>
    <pageSetUpPr fitToPage="1"/>
  </sheetPr>
  <dimension ref="B2:I21"/>
  <sheetViews>
    <sheetView showGridLines="0" showRowColHeaders="0" zoomScale="85" zoomScaleNormal="85" workbookViewId="0">
      <selection activeCell="F24" sqref="F24"/>
    </sheetView>
  </sheetViews>
  <sheetFormatPr defaultColWidth="9" defaultRowHeight="13.5"/>
  <cols>
    <col min="1" max="1" width="2.625" customWidth="1"/>
    <col min="2" max="2" width="51.375" style="275" customWidth="1"/>
    <col min="3" max="3" width="21.25" style="275" bestFit="1" customWidth="1"/>
    <col min="4" max="4" width="34.75" customWidth="1"/>
    <col min="5" max="13" width="17" customWidth="1"/>
  </cols>
  <sheetData>
    <row r="2" spans="2:9" ht="27">
      <c r="B2" s="394" t="s">
        <v>1219</v>
      </c>
      <c r="C2" s="870" t="s">
        <v>1146</v>
      </c>
      <c r="D2" s="870"/>
      <c r="E2" s="395"/>
      <c r="F2" s="395"/>
      <c r="G2" s="395"/>
      <c r="H2" s="395"/>
      <c r="I2" s="395"/>
    </row>
    <row r="3" spans="2:9" ht="14.25" thickBot="1">
      <c r="B3" s="396"/>
      <c r="C3" s="395"/>
      <c r="D3" s="395"/>
      <c r="E3" s="395"/>
      <c r="F3" s="395"/>
      <c r="G3" s="395"/>
      <c r="H3" s="395"/>
      <c r="I3" s="395"/>
    </row>
    <row r="4" spans="2:9" s="397" customFormat="1" ht="27">
      <c r="B4" s="398"/>
      <c r="C4" s="399" t="s">
        <v>1221</v>
      </c>
      <c r="D4" s="399" t="s">
        <v>1222</v>
      </c>
      <c r="E4" s="867"/>
      <c r="F4" s="868"/>
      <c r="G4" s="400"/>
    </row>
    <row r="5" spans="2:9" ht="27.75" customHeight="1">
      <c r="B5" s="401" t="s">
        <v>1220</v>
      </c>
      <c r="C5" s="402">
        <v>13546</v>
      </c>
      <c r="D5" s="403">
        <v>2E-3</v>
      </c>
      <c r="E5" s="404"/>
      <c r="F5" s="404"/>
      <c r="G5" s="405"/>
    </row>
    <row r="6" spans="2:9" ht="27.75" customHeight="1">
      <c r="B6" s="401" t="s">
        <v>1223</v>
      </c>
      <c r="C6" s="402">
        <v>58981</v>
      </c>
      <c r="D6" s="403">
        <v>4.0000000000000001E-3</v>
      </c>
      <c r="E6" s="404"/>
      <c r="F6" s="404"/>
      <c r="G6" s="405"/>
    </row>
    <row r="7" spans="2:9" ht="27.75" customHeight="1">
      <c r="B7" s="401" t="s">
        <v>1224</v>
      </c>
      <c r="C7" s="402">
        <v>1693</v>
      </c>
      <c r="D7" s="406" t="s">
        <v>5</v>
      </c>
      <c r="E7" s="404"/>
      <c r="F7" s="404"/>
      <c r="G7" s="407"/>
    </row>
    <row r="8" spans="2:9" ht="27.75" customHeight="1">
      <c r="B8" s="401" t="s">
        <v>1225</v>
      </c>
      <c r="C8" s="402">
        <v>333263</v>
      </c>
      <c r="D8" s="403">
        <v>0.01</v>
      </c>
      <c r="E8" s="404"/>
      <c r="F8" s="404"/>
      <c r="G8" s="405"/>
    </row>
    <row r="9" spans="2:9" ht="27.75" customHeight="1">
      <c r="B9" s="401" t="s">
        <v>1226</v>
      </c>
      <c r="C9" s="402">
        <v>12902</v>
      </c>
      <c r="D9" s="406" t="s">
        <v>5</v>
      </c>
      <c r="E9" s="404"/>
      <c r="F9" s="404"/>
      <c r="G9" s="407"/>
    </row>
    <row r="10" spans="2:9" ht="27.75" thickBot="1">
      <c r="B10" s="408" t="s">
        <v>1227</v>
      </c>
      <c r="C10" s="409">
        <v>420387</v>
      </c>
      <c r="D10" s="410" t="s">
        <v>5</v>
      </c>
      <c r="E10" s="404"/>
      <c r="F10" s="404"/>
      <c r="G10" s="411"/>
    </row>
    <row r="11" spans="2:9">
      <c r="B11" s="412"/>
    </row>
    <row r="12" spans="2:9" s="1" customFormat="1" ht="27" customHeight="1">
      <c r="B12" s="869" t="s">
        <v>1228</v>
      </c>
      <c r="C12" s="869"/>
      <c r="D12" s="869"/>
      <c r="E12" s="413"/>
      <c r="F12" s="413"/>
    </row>
    <row r="13" spans="2:9" s="1" customFormat="1" ht="27.75" thickBot="1">
      <c r="B13" s="414"/>
      <c r="C13" s="413"/>
      <c r="D13" s="415" t="s">
        <v>1230</v>
      </c>
      <c r="E13" s="413"/>
      <c r="F13" s="413"/>
    </row>
    <row r="14" spans="2:9" s="4" customFormat="1" ht="27">
      <c r="B14" s="416"/>
      <c r="C14" s="417" t="s">
        <v>1229</v>
      </c>
      <c r="D14" s="417" t="s">
        <v>1231</v>
      </c>
    </row>
    <row r="15" spans="2:9" s="1" customFormat="1" ht="27">
      <c r="B15" s="418" t="s">
        <v>1232</v>
      </c>
      <c r="C15" s="419">
        <v>30000</v>
      </c>
      <c r="D15" s="419">
        <v>38340</v>
      </c>
    </row>
    <row r="16" spans="2:9" s="1" customFormat="1" ht="27">
      <c r="B16" s="418" t="s">
        <v>1233</v>
      </c>
      <c r="C16" s="419">
        <v>10000</v>
      </c>
      <c r="D16" s="419">
        <v>59166</v>
      </c>
    </row>
    <row r="17" spans="2:4" s="1" customFormat="1" ht="27">
      <c r="B17" s="418" t="s">
        <v>1234</v>
      </c>
      <c r="C17" s="419" t="s">
        <v>5</v>
      </c>
      <c r="D17" s="419">
        <v>55541</v>
      </c>
    </row>
    <row r="18" spans="2:4" s="1" customFormat="1" ht="27">
      <c r="B18" s="418" t="s">
        <v>1235</v>
      </c>
      <c r="C18" s="419" t="s">
        <v>5</v>
      </c>
      <c r="D18" s="419">
        <v>67403</v>
      </c>
    </row>
    <row r="19" spans="2:4" s="1" customFormat="1" ht="27.75" thickBot="1">
      <c r="B19" s="420" t="s">
        <v>1236</v>
      </c>
      <c r="C19" s="421">
        <v>10000</v>
      </c>
      <c r="D19" s="421">
        <v>32894</v>
      </c>
    </row>
    <row r="20" spans="2:4" s="1" customFormat="1">
      <c r="B20" s="256"/>
      <c r="C20" s="256"/>
    </row>
    <row r="21" spans="2:4" s="1" customFormat="1">
      <c r="B21" s="256"/>
      <c r="C21" s="256"/>
    </row>
  </sheetData>
  <mergeCells count="3">
    <mergeCell ref="E4:F4"/>
    <mergeCell ref="B12:D12"/>
    <mergeCell ref="C2:D2"/>
  </mergeCells>
  <phoneticPr fontId="2"/>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27EFD-0130-4C2D-A484-EFBB433C1322}">
  <sheetPr>
    <tabColor theme="7" tint="0.79998168889431442"/>
    <pageSetUpPr fitToPage="1"/>
  </sheetPr>
  <dimension ref="B2:R112"/>
  <sheetViews>
    <sheetView zoomScale="85" zoomScaleNormal="85" zoomScaleSheetLayoutView="100" workbookViewId="0">
      <pane xSplit="3" ySplit="4" topLeftCell="D5" activePane="bottomRight" state="frozen"/>
      <selection activeCell="F24" sqref="F24"/>
      <selection pane="topRight" activeCell="F24" sqref="F24"/>
      <selection pane="bottomLeft" activeCell="F24" sqref="F24"/>
      <selection pane="bottomRight" activeCell="B3" sqref="B3"/>
    </sheetView>
  </sheetViews>
  <sheetFormatPr defaultColWidth="9" defaultRowHeight="13.5"/>
  <cols>
    <col min="1" max="1" width="2.125" style="214" customWidth="1"/>
    <col min="2" max="2" width="27.5" style="214" customWidth="1"/>
    <col min="3" max="3" width="31.25" style="203" customWidth="1"/>
    <col min="4" max="4" width="33.75" style="203" customWidth="1"/>
    <col min="5" max="15" width="12.5" style="214" customWidth="1"/>
    <col min="16" max="17" width="12.5" style="306" customWidth="1"/>
    <col min="18" max="16384" width="9" style="214"/>
  </cols>
  <sheetData>
    <row r="2" spans="2:17" ht="15" customHeight="1">
      <c r="B2" s="29" t="s">
        <v>1240</v>
      </c>
      <c r="C2" s="220"/>
      <c r="D2" s="220"/>
    </row>
    <row r="3" spans="2:17" ht="15" customHeight="1" thickBot="1">
      <c r="M3" s="142"/>
      <c r="N3" s="229"/>
      <c r="O3" s="229"/>
      <c r="P3" s="873" t="s">
        <v>1249</v>
      </c>
      <c r="Q3" s="873"/>
    </row>
    <row r="4" spans="2:17" ht="30" customHeight="1">
      <c r="B4" s="30" t="s">
        <v>362</v>
      </c>
      <c r="C4" s="219"/>
      <c r="D4" s="424" t="s">
        <v>361</v>
      </c>
      <c r="E4" s="13">
        <v>13.3</v>
      </c>
      <c r="F4" s="13">
        <v>14.3</v>
      </c>
      <c r="G4" s="210" t="s">
        <v>1237</v>
      </c>
      <c r="H4" s="13">
        <v>15.3</v>
      </c>
      <c r="I4" s="13" t="s">
        <v>0</v>
      </c>
      <c r="J4" s="13" t="s">
        <v>1</v>
      </c>
      <c r="K4" s="210" t="s">
        <v>1238</v>
      </c>
      <c r="L4" s="13" t="s">
        <v>2</v>
      </c>
      <c r="M4" s="13" t="s">
        <v>3</v>
      </c>
      <c r="N4" s="13">
        <v>20.3</v>
      </c>
      <c r="O4" s="13">
        <v>21.3</v>
      </c>
      <c r="P4" s="426" t="s">
        <v>1537</v>
      </c>
      <c r="Q4" s="296">
        <v>22.3</v>
      </c>
    </row>
    <row r="5" spans="2:17" ht="15" customHeight="1">
      <c r="B5" s="874" t="s">
        <v>1239</v>
      </c>
      <c r="C5" s="217" t="s">
        <v>446</v>
      </c>
      <c r="D5" s="237" t="s">
        <v>447</v>
      </c>
      <c r="E5" s="218">
        <v>1380060</v>
      </c>
      <c r="F5" s="218">
        <v>1512581</v>
      </c>
      <c r="G5" s="218">
        <v>1512581</v>
      </c>
      <c r="H5" s="218">
        <v>1528164</v>
      </c>
      <c r="I5" s="218">
        <v>1322012</v>
      </c>
      <c r="J5" s="218">
        <v>1183846</v>
      </c>
      <c r="K5" s="218">
        <v>1183846</v>
      </c>
      <c r="L5" s="218">
        <v>1296238</v>
      </c>
      <c r="M5" s="218">
        <v>1371863</v>
      </c>
      <c r="N5" s="218">
        <v>1368689</v>
      </c>
      <c r="O5" s="218">
        <v>1364106</v>
      </c>
      <c r="P5" s="427">
        <v>1364106</v>
      </c>
      <c r="Q5" s="427">
        <v>1586879</v>
      </c>
    </row>
    <row r="6" spans="2:17" s="223" customFormat="1" ht="15" customHeight="1">
      <c r="B6" s="875"/>
      <c r="C6" s="222" t="s">
        <v>449</v>
      </c>
      <c r="D6" s="422" t="s">
        <v>450</v>
      </c>
      <c r="E6" s="225">
        <v>1038550</v>
      </c>
      <c r="F6" s="225">
        <v>1119526</v>
      </c>
      <c r="G6" s="225">
        <v>1119526</v>
      </c>
      <c r="H6" s="225">
        <v>1136975</v>
      </c>
      <c r="I6" s="225">
        <v>948501</v>
      </c>
      <c r="J6" s="225">
        <v>802331</v>
      </c>
      <c r="K6" s="225" t="s">
        <v>5</v>
      </c>
      <c r="L6" s="225" t="s">
        <v>5</v>
      </c>
      <c r="M6" s="225" t="s">
        <v>5</v>
      </c>
      <c r="N6" s="225" t="s">
        <v>4</v>
      </c>
      <c r="O6" s="225" t="s">
        <v>5</v>
      </c>
      <c r="P6" s="429" t="s">
        <v>5</v>
      </c>
      <c r="Q6" s="429" t="s">
        <v>5</v>
      </c>
    </row>
    <row r="7" spans="2:17" s="223" customFormat="1" ht="15" customHeight="1">
      <c r="B7" s="875"/>
      <c r="C7" s="221" t="s">
        <v>451</v>
      </c>
      <c r="D7" s="423" t="s">
        <v>452</v>
      </c>
      <c r="E7" s="224">
        <v>215502</v>
      </c>
      <c r="F7" s="224">
        <v>257970</v>
      </c>
      <c r="G7" s="224">
        <v>261061</v>
      </c>
      <c r="H7" s="224">
        <v>243746</v>
      </c>
      <c r="I7" s="224">
        <v>206433</v>
      </c>
      <c r="J7" s="224">
        <v>209026</v>
      </c>
      <c r="K7" s="224" t="s">
        <v>5</v>
      </c>
      <c r="L7" s="224" t="s">
        <v>5</v>
      </c>
      <c r="M7" s="224" t="s">
        <v>5</v>
      </c>
      <c r="N7" s="224" t="s">
        <v>4</v>
      </c>
      <c r="O7" s="224" t="s">
        <v>5</v>
      </c>
      <c r="P7" s="430" t="s">
        <v>5</v>
      </c>
      <c r="Q7" s="430" t="s">
        <v>5</v>
      </c>
    </row>
    <row r="8" spans="2:17" s="223" customFormat="1" ht="15" customHeight="1">
      <c r="B8" s="875"/>
      <c r="C8" s="222" t="s">
        <v>453</v>
      </c>
      <c r="D8" s="422" t="s">
        <v>454</v>
      </c>
      <c r="E8" s="225" t="s">
        <v>4</v>
      </c>
      <c r="F8" s="225" t="s">
        <v>4</v>
      </c>
      <c r="G8" s="225" t="s">
        <v>5</v>
      </c>
      <c r="H8" s="225" t="s">
        <v>4</v>
      </c>
      <c r="I8" s="225" t="s">
        <v>4</v>
      </c>
      <c r="J8" s="225" t="s">
        <v>4</v>
      </c>
      <c r="K8" s="225">
        <v>911292</v>
      </c>
      <c r="L8" s="225">
        <v>976269</v>
      </c>
      <c r="M8" s="225">
        <v>1012642</v>
      </c>
      <c r="N8" s="225">
        <v>976963</v>
      </c>
      <c r="O8" s="225">
        <v>916089</v>
      </c>
      <c r="P8" s="429" t="s">
        <v>5</v>
      </c>
      <c r="Q8" s="429" t="s">
        <v>5</v>
      </c>
    </row>
    <row r="9" spans="2:17" s="223" customFormat="1" ht="15" customHeight="1">
      <c r="B9" s="875"/>
      <c r="C9" s="221" t="s">
        <v>455</v>
      </c>
      <c r="D9" s="423" t="s">
        <v>456</v>
      </c>
      <c r="E9" s="224" t="s">
        <v>4</v>
      </c>
      <c r="F9" s="224" t="s">
        <v>4</v>
      </c>
      <c r="G9" s="224" t="s">
        <v>5</v>
      </c>
      <c r="H9" s="224" t="s">
        <v>4</v>
      </c>
      <c r="I9" s="224" t="s">
        <v>4</v>
      </c>
      <c r="J9" s="224" t="s">
        <v>4</v>
      </c>
      <c r="K9" s="224">
        <v>107515</v>
      </c>
      <c r="L9" s="224">
        <v>157752</v>
      </c>
      <c r="M9" s="224">
        <v>184313</v>
      </c>
      <c r="N9" s="224">
        <v>201561</v>
      </c>
      <c r="O9" s="224">
        <v>247291</v>
      </c>
      <c r="P9" s="430" t="s">
        <v>5</v>
      </c>
      <c r="Q9" s="430" t="s">
        <v>5</v>
      </c>
    </row>
    <row r="10" spans="2:17" s="441" customFormat="1" ht="15" customHeight="1">
      <c r="B10" s="875"/>
      <c r="C10" s="442" t="s">
        <v>448</v>
      </c>
      <c r="D10" s="240" t="s">
        <v>499</v>
      </c>
      <c r="E10" s="189" t="s">
        <v>5</v>
      </c>
      <c r="F10" s="189" t="s">
        <v>5</v>
      </c>
      <c r="G10" s="189" t="s">
        <v>5</v>
      </c>
      <c r="H10" s="189" t="s">
        <v>5</v>
      </c>
      <c r="I10" s="189" t="s">
        <v>5</v>
      </c>
      <c r="J10" s="189" t="s">
        <v>5</v>
      </c>
      <c r="K10" s="189" t="s">
        <v>5</v>
      </c>
      <c r="L10" s="189" t="s">
        <v>5</v>
      </c>
      <c r="M10" s="189" t="s">
        <v>5</v>
      </c>
      <c r="N10" s="189" t="s">
        <v>5</v>
      </c>
      <c r="O10" s="189" t="s">
        <v>5</v>
      </c>
      <c r="P10" s="428">
        <v>1158333</v>
      </c>
      <c r="Q10" s="428">
        <v>1336105</v>
      </c>
    </row>
    <row r="11" spans="2:17" ht="15" customHeight="1">
      <c r="B11" s="875"/>
      <c r="C11" s="217" t="s">
        <v>457</v>
      </c>
      <c r="D11" s="237" t="s">
        <v>458</v>
      </c>
      <c r="E11" s="218">
        <v>10764</v>
      </c>
      <c r="F11" s="218">
        <v>13332</v>
      </c>
      <c r="G11" s="218">
        <v>13372</v>
      </c>
      <c r="H11" s="218">
        <v>13714</v>
      </c>
      <c r="I11" s="218">
        <v>18701</v>
      </c>
      <c r="J11" s="218">
        <v>22632</v>
      </c>
      <c r="K11" s="218">
        <v>22632</v>
      </c>
      <c r="L11" s="218">
        <v>22570</v>
      </c>
      <c r="M11" s="218">
        <v>40489</v>
      </c>
      <c r="N11" s="218">
        <v>61254</v>
      </c>
      <c r="O11" s="218">
        <v>69199</v>
      </c>
      <c r="P11" s="427">
        <v>44299</v>
      </c>
      <c r="Q11" s="427">
        <v>80779</v>
      </c>
    </row>
    <row r="12" spans="2:17" s="223" customFormat="1" ht="15" customHeight="1">
      <c r="B12" s="875"/>
      <c r="C12" s="221" t="s">
        <v>459</v>
      </c>
      <c r="D12" s="423" t="s">
        <v>460</v>
      </c>
      <c r="E12" s="224">
        <v>185643</v>
      </c>
      <c r="F12" s="224">
        <v>199677</v>
      </c>
      <c r="G12" s="224" t="s">
        <v>5</v>
      </c>
      <c r="H12" s="224" t="s">
        <v>5</v>
      </c>
      <c r="I12" s="224" t="s">
        <v>5</v>
      </c>
      <c r="J12" s="224" t="s">
        <v>5</v>
      </c>
      <c r="K12" s="224" t="s">
        <v>5</v>
      </c>
      <c r="L12" s="224" t="s">
        <v>4</v>
      </c>
      <c r="M12" s="224" t="s">
        <v>4</v>
      </c>
      <c r="N12" s="224" t="s">
        <v>4</v>
      </c>
      <c r="O12" s="224" t="s">
        <v>5</v>
      </c>
      <c r="P12" s="430" t="s">
        <v>5</v>
      </c>
      <c r="Q12" s="430" t="s">
        <v>5</v>
      </c>
    </row>
    <row r="13" spans="2:17" ht="15" customHeight="1">
      <c r="B13" s="875"/>
      <c r="C13" s="217" t="s">
        <v>461</v>
      </c>
      <c r="D13" s="237" t="s">
        <v>462</v>
      </c>
      <c r="E13" s="218" t="s">
        <v>4</v>
      </c>
      <c r="F13" s="218" t="s">
        <v>4</v>
      </c>
      <c r="G13" s="218">
        <v>196547</v>
      </c>
      <c r="H13" s="218">
        <v>207521</v>
      </c>
      <c r="I13" s="218">
        <v>221702</v>
      </c>
      <c r="J13" s="218">
        <v>217600</v>
      </c>
      <c r="K13" s="218">
        <v>208373</v>
      </c>
      <c r="L13" s="218">
        <v>201472</v>
      </c>
      <c r="M13" s="218">
        <v>210914</v>
      </c>
      <c r="N13" s="218">
        <v>219432</v>
      </c>
      <c r="O13" s="218">
        <v>216585</v>
      </c>
      <c r="P13" s="427">
        <v>216585</v>
      </c>
      <c r="Q13" s="427">
        <v>237086</v>
      </c>
    </row>
    <row r="14" spans="2:17" ht="15" customHeight="1">
      <c r="B14" s="876"/>
      <c r="C14" s="215" t="s">
        <v>463</v>
      </c>
      <c r="D14" s="240" t="s">
        <v>464</v>
      </c>
      <c r="E14" s="177">
        <v>-70400</v>
      </c>
      <c r="F14" s="177">
        <v>-77926</v>
      </c>
      <c r="G14" s="177">
        <v>-77926</v>
      </c>
      <c r="H14" s="177">
        <v>-73793</v>
      </c>
      <c r="I14" s="177">
        <v>-73326</v>
      </c>
      <c r="J14" s="177">
        <v>-67742</v>
      </c>
      <c r="K14" s="177">
        <v>-65967</v>
      </c>
      <c r="L14" s="177">
        <v>-61827</v>
      </c>
      <c r="M14" s="177">
        <v>-76497</v>
      </c>
      <c r="N14" s="177">
        <v>-90522</v>
      </c>
      <c r="O14" s="177">
        <v>-85059</v>
      </c>
      <c r="P14" s="428">
        <v>-55111</v>
      </c>
      <c r="Q14" s="428">
        <v>-67091</v>
      </c>
    </row>
    <row r="15" spans="2:17" ht="15" customHeight="1">
      <c r="B15" s="874" t="s">
        <v>1241</v>
      </c>
      <c r="C15" s="217" t="s">
        <v>446</v>
      </c>
      <c r="D15" s="237" t="s">
        <v>447</v>
      </c>
      <c r="E15" s="218">
        <v>91109</v>
      </c>
      <c r="F15" s="218">
        <v>107299</v>
      </c>
      <c r="G15" s="218">
        <v>107299</v>
      </c>
      <c r="H15" s="218">
        <v>112055</v>
      </c>
      <c r="I15" s="218">
        <v>142136</v>
      </c>
      <c r="J15" s="218">
        <v>99036</v>
      </c>
      <c r="K15" s="218">
        <v>99036</v>
      </c>
      <c r="L15" s="218">
        <v>78376</v>
      </c>
      <c r="M15" s="218">
        <v>69073</v>
      </c>
      <c r="N15" s="218">
        <v>89018</v>
      </c>
      <c r="O15" s="218">
        <v>126109</v>
      </c>
      <c r="P15" s="427">
        <v>126109</v>
      </c>
      <c r="Q15" s="427">
        <v>107747</v>
      </c>
    </row>
    <row r="16" spans="2:17" s="223" customFormat="1" ht="15" customHeight="1">
      <c r="B16" s="875"/>
      <c r="C16" s="222" t="s">
        <v>449</v>
      </c>
      <c r="D16" s="422" t="s">
        <v>450</v>
      </c>
      <c r="E16" s="225">
        <v>23373</v>
      </c>
      <c r="F16" s="225">
        <v>32077</v>
      </c>
      <c r="G16" s="225">
        <v>32077</v>
      </c>
      <c r="H16" s="225">
        <v>50293</v>
      </c>
      <c r="I16" s="225">
        <v>95724</v>
      </c>
      <c r="J16" s="225">
        <v>48123</v>
      </c>
      <c r="K16" s="225" t="s">
        <v>5</v>
      </c>
      <c r="L16" s="225" t="s">
        <v>5</v>
      </c>
      <c r="M16" s="225" t="s">
        <v>5</v>
      </c>
      <c r="N16" s="225" t="s">
        <v>4</v>
      </c>
      <c r="O16" s="225" t="s">
        <v>5</v>
      </c>
      <c r="P16" s="429" t="s">
        <v>5</v>
      </c>
      <c r="Q16" s="429" t="s">
        <v>5</v>
      </c>
    </row>
    <row r="17" spans="2:18" s="223" customFormat="1" ht="15" customHeight="1">
      <c r="B17" s="875"/>
      <c r="C17" s="221" t="s">
        <v>451</v>
      </c>
      <c r="D17" s="423" t="s">
        <v>452</v>
      </c>
      <c r="E17" s="224">
        <v>38275</v>
      </c>
      <c r="F17" s="224">
        <v>43890</v>
      </c>
      <c r="G17" s="224">
        <v>45346</v>
      </c>
      <c r="H17" s="224">
        <v>41697</v>
      </c>
      <c r="I17" s="224">
        <v>28852</v>
      </c>
      <c r="J17" s="224">
        <v>22075</v>
      </c>
      <c r="K17" s="224" t="s">
        <v>5</v>
      </c>
      <c r="L17" s="224" t="s">
        <v>5</v>
      </c>
      <c r="M17" s="224" t="s">
        <v>5</v>
      </c>
      <c r="N17" s="224" t="s">
        <v>4</v>
      </c>
      <c r="O17" s="224" t="s">
        <v>5</v>
      </c>
      <c r="P17" s="430" t="s">
        <v>5</v>
      </c>
      <c r="Q17" s="430" t="s">
        <v>5</v>
      </c>
    </row>
    <row r="18" spans="2:18" s="223" customFormat="1" ht="15" customHeight="1">
      <c r="B18" s="875"/>
      <c r="C18" s="222" t="s">
        <v>453</v>
      </c>
      <c r="D18" s="422" t="s">
        <v>454</v>
      </c>
      <c r="E18" s="225" t="s">
        <v>4</v>
      </c>
      <c r="F18" s="225" t="s">
        <v>4</v>
      </c>
      <c r="G18" s="225" t="s">
        <v>5</v>
      </c>
      <c r="H18" s="225" t="s">
        <v>4</v>
      </c>
      <c r="I18" s="225" t="s">
        <v>4</v>
      </c>
      <c r="J18" s="225" t="s">
        <v>4</v>
      </c>
      <c r="K18" s="225">
        <v>55254</v>
      </c>
      <c r="L18" s="225">
        <v>42987</v>
      </c>
      <c r="M18" s="225">
        <v>35809</v>
      </c>
      <c r="N18" s="225">
        <v>53200</v>
      </c>
      <c r="O18" s="225">
        <v>65335</v>
      </c>
      <c r="P18" s="429" t="s">
        <v>5</v>
      </c>
      <c r="Q18" s="429" t="s">
        <v>5</v>
      </c>
    </row>
    <row r="19" spans="2:18" s="223" customFormat="1" ht="15" customHeight="1">
      <c r="B19" s="875"/>
      <c r="C19" s="221" t="s">
        <v>455</v>
      </c>
      <c r="D19" s="423" t="s">
        <v>456</v>
      </c>
      <c r="E19" s="224" t="s">
        <v>4</v>
      </c>
      <c r="F19" s="224" t="s">
        <v>4</v>
      </c>
      <c r="G19" s="224" t="s">
        <v>5</v>
      </c>
      <c r="H19" s="224" t="s">
        <v>4</v>
      </c>
      <c r="I19" s="224" t="s">
        <v>4</v>
      </c>
      <c r="J19" s="224" t="s">
        <v>4</v>
      </c>
      <c r="K19" s="224">
        <v>16208</v>
      </c>
      <c r="L19" s="224">
        <v>20714</v>
      </c>
      <c r="M19" s="224">
        <v>8724</v>
      </c>
      <c r="N19" s="224">
        <v>7855</v>
      </c>
      <c r="O19" s="224">
        <v>15032</v>
      </c>
      <c r="P19" s="430" t="s">
        <v>5</v>
      </c>
      <c r="Q19" s="430" t="s">
        <v>5</v>
      </c>
    </row>
    <row r="20" spans="2:18" s="441" customFormat="1" ht="15" customHeight="1">
      <c r="B20" s="875"/>
      <c r="C20" s="442" t="s">
        <v>448</v>
      </c>
      <c r="D20" s="240" t="s">
        <v>499</v>
      </c>
      <c r="E20" s="189" t="s">
        <v>5</v>
      </c>
      <c r="F20" s="189" t="s">
        <v>5</v>
      </c>
      <c r="G20" s="189" t="s">
        <v>5</v>
      </c>
      <c r="H20" s="189" t="s">
        <v>5</v>
      </c>
      <c r="I20" s="189" t="s">
        <v>5</v>
      </c>
      <c r="J20" s="189" t="s">
        <v>5</v>
      </c>
      <c r="K20" s="189" t="s">
        <v>5</v>
      </c>
      <c r="L20" s="189" t="s">
        <v>5</v>
      </c>
      <c r="M20" s="189" t="s">
        <v>5</v>
      </c>
      <c r="N20" s="189" t="s">
        <v>5</v>
      </c>
      <c r="O20" s="189" t="s">
        <v>5</v>
      </c>
      <c r="P20" s="428">
        <v>85597</v>
      </c>
      <c r="Q20" s="428">
        <v>38694</v>
      </c>
      <c r="R20" s="380"/>
    </row>
    <row r="21" spans="2:18" ht="15" customHeight="1">
      <c r="B21" s="875"/>
      <c r="C21" s="217" t="s">
        <v>457</v>
      </c>
      <c r="D21" s="237" t="s">
        <v>458</v>
      </c>
      <c r="E21" s="218">
        <v>7649</v>
      </c>
      <c r="F21" s="218">
        <v>7777</v>
      </c>
      <c r="G21" s="218">
        <v>8229</v>
      </c>
      <c r="H21" s="218">
        <v>1261</v>
      </c>
      <c r="I21" s="218">
        <v>-277</v>
      </c>
      <c r="J21" s="218">
        <v>7477</v>
      </c>
      <c r="K21" s="218">
        <v>8000</v>
      </c>
      <c r="L21" s="218">
        <v>-5338</v>
      </c>
      <c r="M21" s="218">
        <v>5974</v>
      </c>
      <c r="N21" s="218">
        <v>8162</v>
      </c>
      <c r="O21" s="218">
        <v>22115</v>
      </c>
      <c r="P21" s="427">
        <v>16886</v>
      </c>
      <c r="Q21" s="427">
        <v>44330</v>
      </c>
    </row>
    <row r="22" spans="2:18" s="223" customFormat="1" ht="15" customHeight="1">
      <c r="B22" s="875"/>
      <c r="C22" s="221" t="s">
        <v>459</v>
      </c>
      <c r="D22" s="423" t="s">
        <v>460</v>
      </c>
      <c r="E22" s="224">
        <v>19068</v>
      </c>
      <c r="F22" s="224">
        <v>20809</v>
      </c>
      <c r="G22" s="224" t="s">
        <v>5</v>
      </c>
      <c r="H22" s="224" t="s">
        <v>5</v>
      </c>
      <c r="I22" s="224" t="s">
        <v>5</v>
      </c>
      <c r="J22" s="224" t="s">
        <v>5</v>
      </c>
      <c r="K22" s="224" t="s">
        <v>5</v>
      </c>
      <c r="L22" s="224" t="s">
        <v>4</v>
      </c>
      <c r="M22" s="224" t="s">
        <v>4</v>
      </c>
      <c r="N22" s="224" t="s">
        <v>4</v>
      </c>
      <c r="O22" s="224" t="s">
        <v>5</v>
      </c>
      <c r="P22" s="430" t="s">
        <v>5</v>
      </c>
      <c r="Q22" s="430" t="s">
        <v>5</v>
      </c>
      <c r="R22" s="380"/>
    </row>
    <row r="23" spans="2:18" ht="15" customHeight="1">
      <c r="B23" s="875"/>
      <c r="C23" s="217" t="s">
        <v>461</v>
      </c>
      <c r="D23" s="237" t="s">
        <v>462</v>
      </c>
      <c r="E23" s="218" t="s">
        <v>4</v>
      </c>
      <c r="F23" s="218" t="s">
        <v>4</v>
      </c>
      <c r="G23" s="218">
        <v>18901</v>
      </c>
      <c r="H23" s="218">
        <v>16581</v>
      </c>
      <c r="I23" s="218">
        <v>18834</v>
      </c>
      <c r="J23" s="218">
        <v>20414</v>
      </c>
      <c r="K23" s="218">
        <v>18627</v>
      </c>
      <c r="L23" s="218">
        <v>18284</v>
      </c>
      <c r="M23" s="218">
        <v>17714</v>
      </c>
      <c r="N23" s="218">
        <v>19676</v>
      </c>
      <c r="O23" s="218">
        <v>19250</v>
      </c>
      <c r="P23" s="427">
        <v>19295</v>
      </c>
      <c r="Q23" s="427">
        <v>23516</v>
      </c>
    </row>
    <row r="24" spans="2:18" ht="15" customHeight="1">
      <c r="B24" s="876"/>
      <c r="C24" s="215" t="s">
        <v>463</v>
      </c>
      <c r="D24" s="240" t="s">
        <v>464</v>
      </c>
      <c r="E24" s="177">
        <v>2742</v>
      </c>
      <c r="F24" s="177">
        <v>2744</v>
      </c>
      <c r="G24" s="177">
        <v>2744</v>
      </c>
      <c r="H24" s="177">
        <v>2221</v>
      </c>
      <c r="I24" s="177">
        <v>-997</v>
      </c>
      <c r="J24" s="177">
        <v>944</v>
      </c>
      <c r="K24" s="177">
        <v>944</v>
      </c>
      <c r="L24" s="177">
        <v>1728</v>
      </c>
      <c r="M24" s="177">
        <v>850</v>
      </c>
      <c r="N24" s="177">
        <v>122</v>
      </c>
      <c r="O24" s="177">
        <v>4375</v>
      </c>
      <c r="P24" s="428">
        <v>4330</v>
      </c>
      <c r="Q24" s="428">
        <v>1205</v>
      </c>
    </row>
    <row r="25" spans="2:18" ht="15" customHeight="1">
      <c r="B25" s="874" t="s">
        <v>1242</v>
      </c>
      <c r="C25" s="217" t="s">
        <v>446</v>
      </c>
      <c r="D25" s="237" t="s">
        <v>447</v>
      </c>
      <c r="E25" s="218">
        <v>1566899</v>
      </c>
      <c r="F25" s="218">
        <v>1668317</v>
      </c>
      <c r="G25" s="218">
        <v>1668317</v>
      </c>
      <c r="H25" s="218">
        <v>1862201</v>
      </c>
      <c r="I25" s="218">
        <v>1829756</v>
      </c>
      <c r="J25" s="218">
        <v>1886577</v>
      </c>
      <c r="K25" s="218">
        <v>1886577</v>
      </c>
      <c r="L25" s="218">
        <v>1897230</v>
      </c>
      <c r="M25" s="218">
        <v>2029722</v>
      </c>
      <c r="N25" s="218">
        <v>2140482</v>
      </c>
      <c r="O25" s="218">
        <v>2313357</v>
      </c>
      <c r="P25" s="427">
        <v>2313357</v>
      </c>
      <c r="Q25" s="427">
        <v>2569819</v>
      </c>
    </row>
    <row r="26" spans="2:18" s="223" customFormat="1" ht="15" customHeight="1">
      <c r="B26" s="875"/>
      <c r="C26" s="222" t="s">
        <v>449</v>
      </c>
      <c r="D26" s="422" t="s">
        <v>450</v>
      </c>
      <c r="E26" s="225">
        <v>753424</v>
      </c>
      <c r="F26" s="225">
        <v>741733</v>
      </c>
      <c r="G26" s="225">
        <v>741733</v>
      </c>
      <c r="H26" s="225">
        <v>818202</v>
      </c>
      <c r="I26" s="225">
        <v>772825</v>
      </c>
      <c r="J26" s="225">
        <v>766272</v>
      </c>
      <c r="K26" s="225" t="s">
        <v>5</v>
      </c>
      <c r="L26" s="225" t="s">
        <v>5</v>
      </c>
      <c r="M26" s="225" t="s">
        <v>5</v>
      </c>
      <c r="N26" s="225" t="s">
        <v>4</v>
      </c>
      <c r="O26" s="225" t="s">
        <v>5</v>
      </c>
      <c r="P26" s="429" t="s">
        <v>5</v>
      </c>
      <c r="Q26" s="429" t="s">
        <v>5</v>
      </c>
    </row>
    <row r="27" spans="2:18" s="223" customFormat="1" ht="15" customHeight="1">
      <c r="B27" s="875"/>
      <c r="C27" s="221" t="s">
        <v>451</v>
      </c>
      <c r="D27" s="423" t="s">
        <v>452</v>
      </c>
      <c r="E27" s="224">
        <v>163462</v>
      </c>
      <c r="F27" s="224">
        <v>159909</v>
      </c>
      <c r="G27" s="224">
        <v>177538</v>
      </c>
      <c r="H27" s="224">
        <v>177652</v>
      </c>
      <c r="I27" s="224">
        <v>172223</v>
      </c>
      <c r="J27" s="224">
        <v>183507</v>
      </c>
      <c r="K27" s="224" t="s">
        <v>5</v>
      </c>
      <c r="L27" s="224" t="s">
        <v>5</v>
      </c>
      <c r="M27" s="224" t="s">
        <v>5</v>
      </c>
      <c r="N27" s="224" t="s">
        <v>4</v>
      </c>
      <c r="O27" s="224" t="s">
        <v>5</v>
      </c>
      <c r="P27" s="430" t="s">
        <v>5</v>
      </c>
      <c r="Q27" s="430" t="s">
        <v>5</v>
      </c>
    </row>
    <row r="28" spans="2:18" s="223" customFormat="1" ht="15" customHeight="1">
      <c r="B28" s="875"/>
      <c r="C28" s="222" t="s">
        <v>453</v>
      </c>
      <c r="D28" s="422" t="s">
        <v>454</v>
      </c>
      <c r="E28" s="225" t="s">
        <v>4</v>
      </c>
      <c r="F28" s="225" t="s">
        <v>4</v>
      </c>
      <c r="G28" s="225" t="s">
        <v>5</v>
      </c>
      <c r="H28" s="225" t="s">
        <v>4</v>
      </c>
      <c r="I28" s="225" t="s">
        <v>4</v>
      </c>
      <c r="J28" s="225" t="s">
        <v>4</v>
      </c>
      <c r="K28" s="225">
        <v>867991</v>
      </c>
      <c r="L28" s="225">
        <v>865154</v>
      </c>
      <c r="M28" s="225">
        <v>866906</v>
      </c>
      <c r="N28" s="225">
        <v>911159</v>
      </c>
      <c r="O28" s="225">
        <v>955934</v>
      </c>
      <c r="P28" s="429" t="s">
        <v>5</v>
      </c>
      <c r="Q28" s="429" t="s">
        <v>5</v>
      </c>
    </row>
    <row r="29" spans="2:18" s="223" customFormat="1" ht="15" customHeight="1">
      <c r="B29" s="875"/>
      <c r="C29" s="221" t="s">
        <v>455</v>
      </c>
      <c r="D29" s="423" t="s">
        <v>456</v>
      </c>
      <c r="E29" s="224" t="s">
        <v>4</v>
      </c>
      <c r="F29" s="224" t="s">
        <v>4</v>
      </c>
      <c r="G29" s="224" t="s">
        <v>5</v>
      </c>
      <c r="H29" s="224" t="s">
        <v>4</v>
      </c>
      <c r="I29" s="224" t="s">
        <v>4</v>
      </c>
      <c r="J29" s="224" t="s">
        <v>4</v>
      </c>
      <c r="K29" s="224">
        <v>123716</v>
      </c>
      <c r="L29" s="224">
        <v>157519</v>
      </c>
      <c r="M29" s="224">
        <v>165322</v>
      </c>
      <c r="N29" s="224">
        <v>208403</v>
      </c>
      <c r="O29" s="224">
        <v>274463</v>
      </c>
      <c r="P29" s="430" t="s">
        <v>5</v>
      </c>
      <c r="Q29" s="430" t="s">
        <v>5</v>
      </c>
    </row>
    <row r="30" spans="2:18" s="441" customFormat="1" ht="15" customHeight="1">
      <c r="B30" s="875"/>
      <c r="C30" s="442" t="s">
        <v>448</v>
      </c>
      <c r="D30" s="240" t="s">
        <v>499</v>
      </c>
      <c r="E30" s="189" t="s">
        <v>5</v>
      </c>
      <c r="F30" s="189" t="s">
        <v>5</v>
      </c>
      <c r="G30" s="189" t="s">
        <v>5</v>
      </c>
      <c r="H30" s="189" t="s">
        <v>5</v>
      </c>
      <c r="I30" s="189" t="s">
        <v>5</v>
      </c>
      <c r="J30" s="189" t="s">
        <v>5</v>
      </c>
      <c r="K30" s="189" t="s">
        <v>5</v>
      </c>
      <c r="L30" s="189" t="s">
        <v>5</v>
      </c>
      <c r="M30" s="189" t="s">
        <v>5</v>
      </c>
      <c r="N30" s="189" t="s">
        <v>5</v>
      </c>
      <c r="O30" s="189" t="s">
        <v>5</v>
      </c>
      <c r="P30" s="428">
        <v>1361174</v>
      </c>
      <c r="Q30" s="428">
        <v>1504545</v>
      </c>
    </row>
    <row r="31" spans="2:18" ht="15" customHeight="1">
      <c r="B31" s="875"/>
      <c r="C31" s="217" t="s">
        <v>457</v>
      </c>
      <c r="D31" s="237" t="s">
        <v>458</v>
      </c>
      <c r="E31" s="218">
        <v>232871</v>
      </c>
      <c r="F31" s="218">
        <v>293793</v>
      </c>
      <c r="G31" s="218">
        <v>294664</v>
      </c>
      <c r="H31" s="218">
        <v>368002</v>
      </c>
      <c r="I31" s="218">
        <v>401590</v>
      </c>
      <c r="J31" s="218">
        <v>453804</v>
      </c>
      <c r="K31" s="218">
        <v>484972</v>
      </c>
      <c r="L31" s="218">
        <v>462351</v>
      </c>
      <c r="M31" s="218">
        <v>572881</v>
      </c>
      <c r="N31" s="218">
        <v>625410</v>
      </c>
      <c r="O31" s="218">
        <v>634126</v>
      </c>
      <c r="P31" s="429">
        <v>589028</v>
      </c>
      <c r="Q31" s="429">
        <v>677097</v>
      </c>
    </row>
    <row r="32" spans="2:18" s="223" customFormat="1" ht="15" customHeight="1">
      <c r="B32" s="875"/>
      <c r="C32" s="221" t="s">
        <v>459</v>
      </c>
      <c r="D32" s="423" t="s">
        <v>460</v>
      </c>
      <c r="E32" s="224">
        <v>340709</v>
      </c>
      <c r="F32" s="224">
        <v>402633</v>
      </c>
      <c r="G32" s="224" t="s">
        <v>5</v>
      </c>
      <c r="H32" s="224" t="s">
        <v>5</v>
      </c>
      <c r="I32" s="224" t="s">
        <v>5</v>
      </c>
      <c r="J32" s="224" t="s">
        <v>5</v>
      </c>
      <c r="K32" s="224" t="s">
        <v>5</v>
      </c>
      <c r="L32" s="224" t="s">
        <v>4</v>
      </c>
      <c r="M32" s="224" t="s">
        <v>4</v>
      </c>
      <c r="N32" s="224" t="s">
        <v>4</v>
      </c>
      <c r="O32" s="224" t="s">
        <v>5</v>
      </c>
      <c r="P32" s="430" t="s">
        <v>5</v>
      </c>
      <c r="Q32" s="430" t="s">
        <v>5</v>
      </c>
    </row>
    <row r="33" spans="2:17" ht="15" customHeight="1">
      <c r="B33" s="875"/>
      <c r="C33" s="217" t="s">
        <v>461</v>
      </c>
      <c r="D33" s="237" t="s">
        <v>462</v>
      </c>
      <c r="E33" s="218" t="s">
        <v>4</v>
      </c>
      <c r="F33" s="218" t="s">
        <v>4</v>
      </c>
      <c r="G33" s="218">
        <v>387671</v>
      </c>
      <c r="H33" s="218">
        <v>394950</v>
      </c>
      <c r="I33" s="218">
        <v>411459</v>
      </c>
      <c r="J33" s="218">
        <v>413448</v>
      </c>
      <c r="K33" s="218">
        <v>344115</v>
      </c>
      <c r="L33" s="218">
        <v>350138</v>
      </c>
      <c r="M33" s="218">
        <v>374311</v>
      </c>
      <c r="N33" s="218">
        <v>390693</v>
      </c>
      <c r="O33" s="218">
        <v>419172</v>
      </c>
      <c r="P33" s="427">
        <v>418931</v>
      </c>
      <c r="Q33" s="427">
        <v>438178</v>
      </c>
    </row>
    <row r="34" spans="2:17" ht="15" customHeight="1">
      <c r="B34" s="876"/>
      <c r="C34" s="215" t="s">
        <v>463</v>
      </c>
      <c r="D34" s="240" t="s">
        <v>464</v>
      </c>
      <c r="E34" s="177">
        <v>76432</v>
      </c>
      <c r="F34" s="177">
        <v>70248</v>
      </c>
      <c r="G34" s="177">
        <v>66710</v>
      </c>
      <c r="H34" s="177">
        <v>103393</v>
      </c>
      <c r="I34" s="177">
        <v>71657</v>
      </c>
      <c r="J34" s="177">
        <v>69544</v>
      </c>
      <c r="K34" s="177">
        <v>65781</v>
      </c>
      <c r="L34" s="177">
        <v>62066</v>
      </c>
      <c r="M34" s="177">
        <v>50300</v>
      </c>
      <c r="N34" s="177">
        <v>4815</v>
      </c>
      <c r="O34" s="177">
        <v>29659</v>
      </c>
      <c r="P34" s="428">
        <v>-55778</v>
      </c>
      <c r="Q34" s="428">
        <v>-50002</v>
      </c>
    </row>
    <row r="35" spans="2:17" ht="15" customHeight="1">
      <c r="B35" s="874" t="s">
        <v>1243</v>
      </c>
      <c r="C35" s="217" t="s">
        <v>446</v>
      </c>
      <c r="D35" s="237" t="s">
        <v>447</v>
      </c>
      <c r="E35" s="32">
        <v>0.06</v>
      </c>
      <c r="F35" s="32">
        <v>6.6000000000000003E-2</v>
      </c>
      <c r="G35" s="218" t="s">
        <v>5</v>
      </c>
      <c r="H35" s="32">
        <v>6.3E-2</v>
      </c>
      <c r="I35" s="32">
        <v>7.6999999999999999E-2</v>
      </c>
      <c r="J35" s="32">
        <v>5.2999999999999999E-2</v>
      </c>
      <c r="K35" s="218" t="s">
        <v>5</v>
      </c>
      <c r="L35" s="32">
        <v>4.1000000000000002E-2</v>
      </c>
      <c r="M35" s="32">
        <v>3.5000000000000003E-2</v>
      </c>
      <c r="N35" s="32">
        <v>4.2999999999999997E-2</v>
      </c>
      <c r="O35" s="32">
        <v>5.7000000000000002E-2</v>
      </c>
      <c r="P35" s="431" t="s">
        <v>4</v>
      </c>
      <c r="Q35" s="431">
        <v>4.3999999999999997E-2</v>
      </c>
    </row>
    <row r="36" spans="2:17" s="223" customFormat="1" ht="15" customHeight="1">
      <c r="B36" s="875"/>
      <c r="C36" s="222" t="s">
        <v>449</v>
      </c>
      <c r="D36" s="422" t="s">
        <v>450</v>
      </c>
      <c r="E36" s="233">
        <v>3.1E-2</v>
      </c>
      <c r="F36" s="233">
        <v>4.2999999999999997E-2</v>
      </c>
      <c r="G36" s="225" t="s">
        <v>5</v>
      </c>
      <c r="H36" s="233">
        <v>6.4000000000000001E-2</v>
      </c>
      <c r="I36" s="233">
        <v>0.12</v>
      </c>
      <c r="J36" s="233">
        <v>6.3E-2</v>
      </c>
      <c r="K36" s="225" t="s">
        <v>5</v>
      </c>
      <c r="L36" s="225" t="s">
        <v>5</v>
      </c>
      <c r="M36" s="225" t="s">
        <v>5</v>
      </c>
      <c r="N36" s="225" t="s">
        <v>4</v>
      </c>
      <c r="O36" s="225" t="s">
        <v>5</v>
      </c>
      <c r="P36" s="433" t="s">
        <v>5</v>
      </c>
      <c r="Q36" s="433" t="s">
        <v>5</v>
      </c>
    </row>
    <row r="37" spans="2:17" s="223" customFormat="1" ht="15" customHeight="1">
      <c r="B37" s="875"/>
      <c r="C37" s="221" t="s">
        <v>451</v>
      </c>
      <c r="D37" s="423" t="s">
        <v>452</v>
      </c>
      <c r="E37" s="234">
        <v>0.23300000000000001</v>
      </c>
      <c r="F37" s="234">
        <v>0.27100000000000002</v>
      </c>
      <c r="G37" s="224" t="s">
        <v>5</v>
      </c>
      <c r="H37" s="234">
        <v>0.23499999999999999</v>
      </c>
      <c r="I37" s="234">
        <v>0.16500000000000001</v>
      </c>
      <c r="J37" s="234">
        <v>0.124</v>
      </c>
      <c r="K37" s="224" t="s">
        <v>5</v>
      </c>
      <c r="L37" s="224" t="s">
        <v>5</v>
      </c>
      <c r="M37" s="224" t="s">
        <v>5</v>
      </c>
      <c r="N37" s="224" t="s">
        <v>4</v>
      </c>
      <c r="O37" s="224" t="s">
        <v>5</v>
      </c>
      <c r="P37" s="434" t="s">
        <v>4</v>
      </c>
      <c r="Q37" s="434" t="s">
        <v>5</v>
      </c>
    </row>
    <row r="38" spans="2:17" s="223" customFormat="1" ht="15" customHeight="1">
      <c r="B38" s="875"/>
      <c r="C38" s="222" t="s">
        <v>453</v>
      </c>
      <c r="D38" s="422" t="s">
        <v>454</v>
      </c>
      <c r="E38" s="225" t="s">
        <v>4</v>
      </c>
      <c r="F38" s="225" t="s">
        <v>4</v>
      </c>
      <c r="G38" s="225" t="s">
        <v>5</v>
      </c>
      <c r="H38" s="225" t="s">
        <v>4</v>
      </c>
      <c r="I38" s="225" t="s">
        <v>4</v>
      </c>
      <c r="J38" s="225" t="s">
        <v>4</v>
      </c>
      <c r="K38" s="233">
        <v>6.4000000000000001E-2</v>
      </c>
      <c r="L38" s="233">
        <v>0.05</v>
      </c>
      <c r="M38" s="233">
        <v>4.1000000000000002E-2</v>
      </c>
      <c r="N38" s="233">
        <v>0.06</v>
      </c>
      <c r="O38" s="233">
        <v>7.0000000000000007E-2</v>
      </c>
      <c r="P38" s="433" t="s">
        <v>4</v>
      </c>
      <c r="Q38" s="433" t="s">
        <v>5</v>
      </c>
    </row>
    <row r="39" spans="2:17" s="223" customFormat="1" ht="15" customHeight="1">
      <c r="B39" s="875"/>
      <c r="C39" s="221" t="s">
        <v>455</v>
      </c>
      <c r="D39" s="423" t="s">
        <v>456</v>
      </c>
      <c r="E39" s="224" t="s">
        <v>4</v>
      </c>
      <c r="F39" s="224" t="s">
        <v>4</v>
      </c>
      <c r="G39" s="224" t="s">
        <v>5</v>
      </c>
      <c r="H39" s="224" t="s">
        <v>4</v>
      </c>
      <c r="I39" s="224" t="s">
        <v>4</v>
      </c>
      <c r="J39" s="224" t="s">
        <v>4</v>
      </c>
      <c r="K39" s="234">
        <v>0.13100000000000001</v>
      </c>
      <c r="L39" s="234">
        <v>0.14699999999999999</v>
      </c>
      <c r="M39" s="234">
        <v>5.3999999999999999E-2</v>
      </c>
      <c r="N39" s="234">
        <v>4.2000000000000003E-2</v>
      </c>
      <c r="O39" s="234">
        <v>6.2E-2</v>
      </c>
      <c r="P39" s="434" t="s">
        <v>4</v>
      </c>
      <c r="Q39" s="434" t="s">
        <v>5</v>
      </c>
    </row>
    <row r="40" spans="2:17" s="441" customFormat="1" ht="15" customHeight="1">
      <c r="B40" s="875"/>
      <c r="C40" s="442" t="s">
        <v>448</v>
      </c>
      <c r="D40" s="240" t="s">
        <v>499</v>
      </c>
      <c r="E40" s="189" t="s">
        <v>5</v>
      </c>
      <c r="F40" s="189" t="s">
        <v>5</v>
      </c>
      <c r="G40" s="189" t="s">
        <v>5</v>
      </c>
      <c r="H40" s="189" t="s">
        <v>5</v>
      </c>
      <c r="I40" s="189" t="s">
        <v>5</v>
      </c>
      <c r="J40" s="189" t="s">
        <v>5</v>
      </c>
      <c r="K40" s="189" t="s">
        <v>5</v>
      </c>
      <c r="L40" s="189" t="s">
        <v>5</v>
      </c>
      <c r="M40" s="189" t="s">
        <v>5</v>
      </c>
      <c r="N40" s="189" t="s">
        <v>5</v>
      </c>
      <c r="O40" s="189" t="s">
        <v>5</v>
      </c>
      <c r="P40" s="432" t="s">
        <v>4</v>
      </c>
      <c r="Q40" s="432">
        <v>2.7E-2</v>
      </c>
    </row>
    <row r="41" spans="2:17" ht="15" customHeight="1">
      <c r="B41" s="875"/>
      <c r="C41" s="217" t="s">
        <v>457</v>
      </c>
      <c r="D41" s="237" t="s">
        <v>458</v>
      </c>
      <c r="E41" s="32">
        <v>3.7999999999999999E-2</v>
      </c>
      <c r="F41" s="32">
        <v>0.03</v>
      </c>
      <c r="G41" s="218" t="s">
        <v>5</v>
      </c>
      <c r="H41" s="32">
        <v>4.0000000000000001E-3</v>
      </c>
      <c r="I41" s="32">
        <v>-1E-3</v>
      </c>
      <c r="J41" s="32">
        <v>1.7000000000000001E-2</v>
      </c>
      <c r="K41" s="218" t="s">
        <v>5</v>
      </c>
      <c r="L41" s="32">
        <v>-1.0999999999999999E-2</v>
      </c>
      <c r="M41" s="32">
        <v>1.2E-2</v>
      </c>
      <c r="N41" s="32">
        <v>1.4E-2</v>
      </c>
      <c r="O41" s="32">
        <v>3.5000000000000003E-2</v>
      </c>
      <c r="P41" s="431" t="s">
        <v>4</v>
      </c>
      <c r="Q41" s="431">
        <v>7.0000000000000007E-2</v>
      </c>
    </row>
    <row r="42" spans="2:17" s="223" customFormat="1" ht="15" customHeight="1">
      <c r="B42" s="875"/>
      <c r="C42" s="221" t="s">
        <v>459</v>
      </c>
      <c r="D42" s="423" t="s">
        <v>460</v>
      </c>
      <c r="E42" s="234">
        <v>5.7000000000000002E-2</v>
      </c>
      <c r="F42" s="234">
        <v>5.6000000000000001E-2</v>
      </c>
      <c r="G42" s="224" t="s">
        <v>5</v>
      </c>
      <c r="H42" s="224" t="s">
        <v>5</v>
      </c>
      <c r="I42" s="224" t="s">
        <v>5</v>
      </c>
      <c r="J42" s="224" t="s">
        <v>5</v>
      </c>
      <c r="K42" s="224" t="s">
        <v>5</v>
      </c>
      <c r="L42" s="224" t="s">
        <v>4</v>
      </c>
      <c r="M42" s="224" t="s">
        <v>4</v>
      </c>
      <c r="N42" s="224" t="s">
        <v>4</v>
      </c>
      <c r="O42" s="224" t="s">
        <v>5</v>
      </c>
      <c r="P42" s="434" t="s">
        <v>4</v>
      </c>
      <c r="Q42" s="434" t="s">
        <v>5</v>
      </c>
    </row>
    <row r="43" spans="2:17" ht="15" customHeight="1">
      <c r="B43" s="876"/>
      <c r="C43" s="217" t="s">
        <v>461</v>
      </c>
      <c r="D43" s="237" t="s">
        <v>462</v>
      </c>
      <c r="E43" s="218" t="s">
        <v>4</v>
      </c>
      <c r="F43" s="218" t="s">
        <v>4</v>
      </c>
      <c r="G43" s="218" t="s">
        <v>5</v>
      </c>
      <c r="H43" s="32">
        <v>4.2000000000000003E-2</v>
      </c>
      <c r="I43" s="32">
        <v>4.7E-2</v>
      </c>
      <c r="J43" s="32">
        <v>4.9000000000000002E-2</v>
      </c>
      <c r="K43" s="218" t="s">
        <v>5</v>
      </c>
      <c r="L43" s="32">
        <v>5.2999999999999999E-2</v>
      </c>
      <c r="M43" s="32">
        <v>4.9000000000000002E-2</v>
      </c>
      <c r="N43" s="32">
        <v>5.0999999999999997E-2</v>
      </c>
      <c r="O43" s="32">
        <v>4.8000000000000001E-2</v>
      </c>
      <c r="P43" s="431" t="s">
        <v>4</v>
      </c>
      <c r="Q43" s="431">
        <v>5.5E-2</v>
      </c>
    </row>
    <row r="44" spans="2:17" ht="15" customHeight="1">
      <c r="B44" s="874" t="s">
        <v>1244</v>
      </c>
      <c r="C44" s="215" t="s">
        <v>446</v>
      </c>
      <c r="D44" s="240" t="s">
        <v>447</v>
      </c>
      <c r="E44" s="177">
        <v>82818</v>
      </c>
      <c r="F44" s="177">
        <v>83806</v>
      </c>
      <c r="G44" s="177">
        <v>83806</v>
      </c>
      <c r="H44" s="177">
        <v>87785</v>
      </c>
      <c r="I44" s="177">
        <v>86747</v>
      </c>
      <c r="J44" s="177">
        <v>86206</v>
      </c>
      <c r="K44" s="177">
        <v>86206</v>
      </c>
      <c r="L44" s="177">
        <v>88723</v>
      </c>
      <c r="M44" s="177">
        <v>99745</v>
      </c>
      <c r="N44" s="177">
        <v>91925</v>
      </c>
      <c r="O44" s="177">
        <v>101444</v>
      </c>
      <c r="P44" s="430">
        <v>101444</v>
      </c>
      <c r="Q44" s="430">
        <v>108902</v>
      </c>
    </row>
    <row r="45" spans="2:17" s="223" customFormat="1" ht="15" customHeight="1">
      <c r="B45" s="875"/>
      <c r="C45" s="221" t="s">
        <v>449</v>
      </c>
      <c r="D45" s="423" t="s">
        <v>450</v>
      </c>
      <c r="E45" s="224">
        <v>54184</v>
      </c>
      <c r="F45" s="224">
        <v>52804</v>
      </c>
      <c r="G45" s="224">
        <v>52804</v>
      </c>
      <c r="H45" s="224">
        <v>57143</v>
      </c>
      <c r="I45" s="224">
        <v>56396</v>
      </c>
      <c r="J45" s="224">
        <v>56467</v>
      </c>
      <c r="K45" s="224" t="s">
        <v>5</v>
      </c>
      <c r="L45" s="224" t="s">
        <v>5</v>
      </c>
      <c r="M45" s="224" t="s">
        <v>5</v>
      </c>
      <c r="N45" s="224" t="s">
        <v>4</v>
      </c>
      <c r="O45" s="224" t="s">
        <v>5</v>
      </c>
      <c r="P45" s="430" t="s">
        <v>5</v>
      </c>
      <c r="Q45" s="430" t="s">
        <v>5</v>
      </c>
    </row>
    <row r="46" spans="2:17" s="223" customFormat="1" ht="15" customHeight="1">
      <c r="B46" s="875"/>
      <c r="C46" s="222" t="s">
        <v>451</v>
      </c>
      <c r="D46" s="422" t="s">
        <v>452</v>
      </c>
      <c r="E46" s="225">
        <v>13446</v>
      </c>
      <c r="F46" s="225">
        <v>12284</v>
      </c>
      <c r="G46" s="225">
        <v>13173</v>
      </c>
      <c r="H46" s="225">
        <v>11744</v>
      </c>
      <c r="I46" s="225">
        <v>10239</v>
      </c>
      <c r="J46" s="225">
        <v>8918</v>
      </c>
      <c r="K46" s="225" t="s">
        <v>5</v>
      </c>
      <c r="L46" s="225" t="s">
        <v>5</v>
      </c>
      <c r="M46" s="225" t="s">
        <v>5</v>
      </c>
      <c r="N46" s="225" t="s">
        <v>4</v>
      </c>
      <c r="O46" s="225" t="s">
        <v>5</v>
      </c>
      <c r="P46" s="429" t="s">
        <v>5</v>
      </c>
      <c r="Q46" s="429" t="s">
        <v>5</v>
      </c>
    </row>
    <row r="47" spans="2:17" s="223" customFormat="1" ht="15" customHeight="1">
      <c r="B47" s="875"/>
      <c r="C47" s="221" t="s">
        <v>453</v>
      </c>
      <c r="D47" s="423" t="s">
        <v>454</v>
      </c>
      <c r="E47" s="224" t="s">
        <v>4</v>
      </c>
      <c r="F47" s="224" t="s">
        <v>4</v>
      </c>
      <c r="G47" s="224" t="s">
        <v>5</v>
      </c>
      <c r="H47" s="224" t="s">
        <v>4</v>
      </c>
      <c r="I47" s="224" t="s">
        <v>4</v>
      </c>
      <c r="J47" s="224" t="s">
        <v>4</v>
      </c>
      <c r="K47" s="224">
        <v>59085</v>
      </c>
      <c r="L47" s="224">
        <v>57789</v>
      </c>
      <c r="M47" s="224">
        <v>64541</v>
      </c>
      <c r="N47" s="224">
        <v>55511</v>
      </c>
      <c r="O47" s="224">
        <v>57119</v>
      </c>
      <c r="P47" s="430" t="s">
        <v>5</v>
      </c>
      <c r="Q47" s="430" t="s">
        <v>5</v>
      </c>
    </row>
    <row r="48" spans="2:17" s="223" customFormat="1" ht="15" customHeight="1">
      <c r="B48" s="875"/>
      <c r="C48" s="222" t="s">
        <v>455</v>
      </c>
      <c r="D48" s="422" t="s">
        <v>456</v>
      </c>
      <c r="E48" s="225" t="s">
        <v>4</v>
      </c>
      <c r="F48" s="225" t="s">
        <v>4</v>
      </c>
      <c r="G48" s="225" t="s">
        <v>5</v>
      </c>
      <c r="H48" s="225" t="s">
        <v>4</v>
      </c>
      <c r="I48" s="225" t="s">
        <v>4</v>
      </c>
      <c r="J48" s="225" t="s">
        <v>4</v>
      </c>
      <c r="K48" s="225">
        <v>6537</v>
      </c>
      <c r="L48" s="225">
        <v>6868</v>
      </c>
      <c r="M48" s="225">
        <v>8190</v>
      </c>
      <c r="N48" s="225">
        <v>7681</v>
      </c>
      <c r="O48" s="225">
        <v>8943</v>
      </c>
      <c r="P48" s="429" t="s">
        <v>5</v>
      </c>
      <c r="Q48" s="429" t="s">
        <v>5</v>
      </c>
    </row>
    <row r="49" spans="2:17" s="441" customFormat="1" ht="15" customHeight="1">
      <c r="B49" s="875"/>
      <c r="C49" s="440" t="s">
        <v>448</v>
      </c>
      <c r="D49" s="237" t="s">
        <v>499</v>
      </c>
      <c r="E49" s="90" t="s">
        <v>5</v>
      </c>
      <c r="F49" s="90" t="s">
        <v>5</v>
      </c>
      <c r="G49" s="90" t="s">
        <v>5</v>
      </c>
      <c r="H49" s="90" t="s">
        <v>5</v>
      </c>
      <c r="I49" s="90" t="s">
        <v>5</v>
      </c>
      <c r="J49" s="90" t="s">
        <v>5</v>
      </c>
      <c r="K49" s="90" t="s">
        <v>5</v>
      </c>
      <c r="L49" s="90" t="s">
        <v>5</v>
      </c>
      <c r="M49" s="90" t="s">
        <v>5</v>
      </c>
      <c r="N49" s="90" t="s">
        <v>5</v>
      </c>
      <c r="O49" s="90" t="s">
        <v>5</v>
      </c>
      <c r="P49" s="427">
        <v>71322</v>
      </c>
      <c r="Q49" s="427">
        <v>75027</v>
      </c>
    </row>
    <row r="50" spans="2:17" ht="15" customHeight="1">
      <c r="B50" s="875"/>
      <c r="C50" s="215" t="s">
        <v>457</v>
      </c>
      <c r="D50" s="240" t="s">
        <v>458</v>
      </c>
      <c r="E50" s="177">
        <v>5429</v>
      </c>
      <c r="F50" s="177">
        <v>8912</v>
      </c>
      <c r="G50" s="177">
        <v>8912</v>
      </c>
      <c r="H50" s="177">
        <v>6581</v>
      </c>
      <c r="I50" s="177">
        <v>7173</v>
      </c>
      <c r="J50" s="177">
        <v>8327</v>
      </c>
      <c r="K50" s="177">
        <v>8327</v>
      </c>
      <c r="L50" s="177">
        <v>12165</v>
      </c>
      <c r="M50" s="177">
        <v>15228</v>
      </c>
      <c r="N50" s="177">
        <v>16818</v>
      </c>
      <c r="O50" s="177">
        <v>23322</v>
      </c>
      <c r="P50" s="430">
        <v>18062</v>
      </c>
      <c r="Q50" s="430">
        <v>21249</v>
      </c>
    </row>
    <row r="51" spans="2:17" s="223" customFormat="1" ht="15" customHeight="1">
      <c r="B51" s="875"/>
      <c r="C51" s="222" t="s">
        <v>459</v>
      </c>
      <c r="D51" s="422" t="s">
        <v>460</v>
      </c>
      <c r="E51" s="225">
        <v>10547</v>
      </c>
      <c r="F51" s="225">
        <v>10647</v>
      </c>
      <c r="G51" s="225" t="s">
        <v>5</v>
      </c>
      <c r="H51" s="225" t="s">
        <v>5</v>
      </c>
      <c r="I51" s="225" t="s">
        <v>5</v>
      </c>
      <c r="J51" s="225" t="s">
        <v>5</v>
      </c>
      <c r="K51" s="225" t="s">
        <v>5</v>
      </c>
      <c r="L51" s="225" t="s">
        <v>4</v>
      </c>
      <c r="M51" s="225" t="s">
        <v>4</v>
      </c>
      <c r="N51" s="225" t="s">
        <v>4</v>
      </c>
      <c r="O51" s="225" t="s">
        <v>5</v>
      </c>
      <c r="P51" s="429" t="s">
        <v>5</v>
      </c>
      <c r="Q51" s="429" t="s">
        <v>5</v>
      </c>
    </row>
    <row r="52" spans="2:17" ht="15" customHeight="1">
      <c r="B52" s="875"/>
      <c r="C52" s="215" t="s">
        <v>461</v>
      </c>
      <c r="D52" s="240" t="s">
        <v>462</v>
      </c>
      <c r="E52" s="177" t="s">
        <v>4</v>
      </c>
      <c r="F52" s="177" t="s">
        <v>4</v>
      </c>
      <c r="G52" s="177">
        <v>9758</v>
      </c>
      <c r="H52" s="177">
        <v>13104</v>
      </c>
      <c r="I52" s="177">
        <v>13803</v>
      </c>
      <c r="J52" s="177">
        <v>13265</v>
      </c>
      <c r="K52" s="177">
        <v>13028</v>
      </c>
      <c r="L52" s="177">
        <v>12913</v>
      </c>
      <c r="M52" s="177">
        <v>13173</v>
      </c>
      <c r="N52" s="177">
        <v>13382</v>
      </c>
      <c r="O52" s="177">
        <v>14007</v>
      </c>
      <c r="P52" s="430">
        <v>14007</v>
      </c>
      <c r="Q52" s="430">
        <v>15356</v>
      </c>
    </row>
    <row r="53" spans="2:17" ht="15" customHeight="1">
      <c r="B53" s="876"/>
      <c r="C53" s="217" t="s">
        <v>463</v>
      </c>
      <c r="D53" s="237" t="s">
        <v>464</v>
      </c>
      <c r="E53" s="218">
        <v>-789</v>
      </c>
      <c r="F53" s="218">
        <v>-842</v>
      </c>
      <c r="G53" s="218">
        <v>-842</v>
      </c>
      <c r="H53" s="218">
        <v>-788</v>
      </c>
      <c r="I53" s="218">
        <v>-865</v>
      </c>
      <c r="J53" s="218">
        <v>-772</v>
      </c>
      <c r="K53" s="218">
        <v>-772</v>
      </c>
      <c r="L53" s="218">
        <v>-1013</v>
      </c>
      <c r="M53" s="218">
        <v>-1389</v>
      </c>
      <c r="N53" s="218">
        <v>-1469</v>
      </c>
      <c r="O53" s="218">
        <v>-1948</v>
      </c>
      <c r="P53" s="429">
        <v>-1948</v>
      </c>
      <c r="Q53" s="429">
        <v>-2730</v>
      </c>
    </row>
    <row r="54" spans="2:17" ht="15" customHeight="1">
      <c r="B54" s="874" t="s">
        <v>341</v>
      </c>
      <c r="C54" s="215" t="s">
        <v>446</v>
      </c>
      <c r="D54" s="240" t="s">
        <v>447</v>
      </c>
      <c r="E54" s="177">
        <v>173927</v>
      </c>
      <c r="F54" s="177">
        <v>191105</v>
      </c>
      <c r="G54" s="177">
        <v>191105</v>
      </c>
      <c r="H54" s="177">
        <v>199840</v>
      </c>
      <c r="I54" s="177">
        <v>228883</v>
      </c>
      <c r="J54" s="177">
        <v>188403</v>
      </c>
      <c r="K54" s="177">
        <v>188403</v>
      </c>
      <c r="L54" s="177">
        <v>167100</v>
      </c>
      <c r="M54" s="177">
        <v>159916</v>
      </c>
      <c r="N54" s="177">
        <v>180943</v>
      </c>
      <c r="O54" s="177">
        <v>227554</v>
      </c>
      <c r="P54" s="430">
        <v>227554</v>
      </c>
      <c r="Q54" s="430">
        <v>216649</v>
      </c>
    </row>
    <row r="55" spans="2:17" s="223" customFormat="1" ht="15" customHeight="1">
      <c r="B55" s="875"/>
      <c r="C55" s="221" t="s">
        <v>449</v>
      </c>
      <c r="D55" s="423" t="s">
        <v>450</v>
      </c>
      <c r="E55" s="224">
        <v>77557</v>
      </c>
      <c r="F55" s="224">
        <v>84882</v>
      </c>
      <c r="G55" s="224">
        <v>84882</v>
      </c>
      <c r="H55" s="224">
        <v>107437</v>
      </c>
      <c r="I55" s="224">
        <v>152120</v>
      </c>
      <c r="J55" s="224">
        <v>104590</v>
      </c>
      <c r="K55" s="224" t="s">
        <v>5</v>
      </c>
      <c r="L55" s="224" t="s">
        <v>5</v>
      </c>
      <c r="M55" s="224" t="s">
        <v>5</v>
      </c>
      <c r="N55" s="224" t="s">
        <v>4</v>
      </c>
      <c r="O55" s="224" t="s">
        <v>5</v>
      </c>
      <c r="P55" s="430" t="s">
        <v>5</v>
      </c>
      <c r="Q55" s="430" t="s">
        <v>5</v>
      </c>
    </row>
    <row r="56" spans="2:17" s="223" customFormat="1" ht="15" customHeight="1">
      <c r="B56" s="875"/>
      <c r="C56" s="222" t="s">
        <v>451</v>
      </c>
      <c r="D56" s="422" t="s">
        <v>452</v>
      </c>
      <c r="E56" s="225">
        <v>51722</v>
      </c>
      <c r="F56" s="225">
        <v>56174</v>
      </c>
      <c r="G56" s="225">
        <v>58519</v>
      </c>
      <c r="H56" s="225">
        <v>53441</v>
      </c>
      <c r="I56" s="225">
        <v>39092</v>
      </c>
      <c r="J56" s="225">
        <v>30994</v>
      </c>
      <c r="K56" s="225" t="s">
        <v>5</v>
      </c>
      <c r="L56" s="225" t="s">
        <v>5</v>
      </c>
      <c r="M56" s="225" t="s">
        <v>5</v>
      </c>
      <c r="N56" s="225" t="s">
        <v>4</v>
      </c>
      <c r="O56" s="225" t="s">
        <v>5</v>
      </c>
      <c r="P56" s="429" t="s">
        <v>5</v>
      </c>
      <c r="Q56" s="429" t="s">
        <v>5</v>
      </c>
    </row>
    <row r="57" spans="2:17" s="223" customFormat="1" ht="15" customHeight="1">
      <c r="B57" s="875"/>
      <c r="C57" s="221" t="s">
        <v>453</v>
      </c>
      <c r="D57" s="423" t="s">
        <v>454</v>
      </c>
      <c r="E57" s="224" t="s">
        <v>4</v>
      </c>
      <c r="F57" s="224" t="s">
        <v>4</v>
      </c>
      <c r="G57" s="224" t="s">
        <v>5</v>
      </c>
      <c r="H57" s="224" t="s">
        <v>4</v>
      </c>
      <c r="I57" s="224" t="s">
        <v>4</v>
      </c>
      <c r="J57" s="224" t="s">
        <v>4</v>
      </c>
      <c r="K57" s="224">
        <v>114340</v>
      </c>
      <c r="L57" s="224">
        <v>100777</v>
      </c>
      <c r="M57" s="224">
        <v>91449</v>
      </c>
      <c r="N57" s="224">
        <v>108712</v>
      </c>
      <c r="O57" s="224">
        <v>122455</v>
      </c>
      <c r="P57" s="430" t="s">
        <v>5</v>
      </c>
      <c r="Q57" s="430" t="s">
        <v>5</v>
      </c>
    </row>
    <row r="58" spans="2:17" s="223" customFormat="1" ht="15" customHeight="1">
      <c r="B58" s="875"/>
      <c r="C58" s="222" t="s">
        <v>455</v>
      </c>
      <c r="D58" s="422" t="s">
        <v>456</v>
      </c>
      <c r="E58" s="225" t="s">
        <v>4</v>
      </c>
      <c r="F58" s="225" t="s">
        <v>4</v>
      </c>
      <c r="G58" s="225" t="s">
        <v>5</v>
      </c>
      <c r="H58" s="225" t="s">
        <v>4</v>
      </c>
      <c r="I58" s="225" t="s">
        <v>4</v>
      </c>
      <c r="J58" s="225" t="s">
        <v>4</v>
      </c>
      <c r="K58" s="225">
        <v>22746</v>
      </c>
      <c r="L58" s="225">
        <v>27583</v>
      </c>
      <c r="M58" s="225">
        <v>16915</v>
      </c>
      <c r="N58" s="225">
        <v>15537</v>
      </c>
      <c r="O58" s="225">
        <v>23975</v>
      </c>
      <c r="P58" s="429" t="s">
        <v>5</v>
      </c>
      <c r="Q58" s="429" t="s">
        <v>5</v>
      </c>
    </row>
    <row r="59" spans="2:17" ht="15" customHeight="1">
      <c r="B59" s="875"/>
      <c r="C59" s="217" t="s">
        <v>448</v>
      </c>
      <c r="D59" s="237" t="s">
        <v>499</v>
      </c>
      <c r="E59" s="90" t="s">
        <v>5</v>
      </c>
      <c r="F59" s="90" t="s">
        <v>5</v>
      </c>
      <c r="G59" s="90" t="s">
        <v>5</v>
      </c>
      <c r="H59" s="90" t="s">
        <v>5</v>
      </c>
      <c r="I59" s="90" t="s">
        <v>5</v>
      </c>
      <c r="J59" s="90" t="s">
        <v>5</v>
      </c>
      <c r="K59" s="90" t="s">
        <v>5</v>
      </c>
      <c r="L59" s="90" t="s">
        <v>5</v>
      </c>
      <c r="M59" s="90" t="s">
        <v>5</v>
      </c>
      <c r="N59" s="90" t="s">
        <v>5</v>
      </c>
      <c r="O59" s="90" t="s">
        <v>5</v>
      </c>
      <c r="P59" s="427">
        <v>156919</v>
      </c>
      <c r="Q59" s="427">
        <v>113721</v>
      </c>
    </row>
    <row r="60" spans="2:17" ht="15" customHeight="1">
      <c r="B60" s="875"/>
      <c r="C60" s="215" t="s">
        <v>457</v>
      </c>
      <c r="D60" s="240" t="s">
        <v>458</v>
      </c>
      <c r="E60" s="177">
        <v>13079</v>
      </c>
      <c r="F60" s="177">
        <v>16690</v>
      </c>
      <c r="G60" s="177">
        <v>17142</v>
      </c>
      <c r="H60" s="177">
        <v>7842</v>
      </c>
      <c r="I60" s="177">
        <v>6895</v>
      </c>
      <c r="J60" s="177">
        <v>15805</v>
      </c>
      <c r="K60" s="177">
        <v>16328</v>
      </c>
      <c r="L60" s="177">
        <v>6827</v>
      </c>
      <c r="M60" s="177">
        <v>21202</v>
      </c>
      <c r="N60" s="177">
        <v>24980</v>
      </c>
      <c r="O60" s="177">
        <v>45437</v>
      </c>
      <c r="P60" s="430">
        <v>34949</v>
      </c>
      <c r="Q60" s="430">
        <v>65579</v>
      </c>
    </row>
    <row r="61" spans="2:17" s="223" customFormat="1" ht="15" customHeight="1">
      <c r="B61" s="875"/>
      <c r="C61" s="222" t="s">
        <v>459</v>
      </c>
      <c r="D61" s="422" t="s">
        <v>460</v>
      </c>
      <c r="E61" s="225">
        <v>29616</v>
      </c>
      <c r="F61" s="225">
        <v>31456</v>
      </c>
      <c r="G61" s="225" t="s">
        <v>5</v>
      </c>
      <c r="H61" s="225" t="s">
        <v>5</v>
      </c>
      <c r="I61" s="225" t="s">
        <v>5</v>
      </c>
      <c r="J61" s="225" t="s">
        <v>5</v>
      </c>
      <c r="K61" s="225" t="s">
        <v>5</v>
      </c>
      <c r="L61" s="225" t="s">
        <v>4</v>
      </c>
      <c r="M61" s="225" t="s">
        <v>4</v>
      </c>
      <c r="N61" s="225" t="s">
        <v>4</v>
      </c>
      <c r="O61" s="225" t="s">
        <v>5</v>
      </c>
      <c r="P61" s="429" t="s">
        <v>5</v>
      </c>
      <c r="Q61" s="429" t="s">
        <v>5</v>
      </c>
    </row>
    <row r="62" spans="2:17" ht="15" customHeight="1">
      <c r="B62" s="875"/>
      <c r="C62" s="215" t="s">
        <v>461</v>
      </c>
      <c r="D62" s="240" t="s">
        <v>462</v>
      </c>
      <c r="E62" s="177" t="s">
        <v>4</v>
      </c>
      <c r="F62" s="177" t="s">
        <v>4</v>
      </c>
      <c r="G62" s="177">
        <v>28660</v>
      </c>
      <c r="H62" s="177">
        <v>29686</v>
      </c>
      <c r="I62" s="177">
        <v>32638</v>
      </c>
      <c r="J62" s="177">
        <v>33680</v>
      </c>
      <c r="K62" s="177">
        <v>31655</v>
      </c>
      <c r="L62" s="177">
        <v>31198</v>
      </c>
      <c r="M62" s="177">
        <v>30887</v>
      </c>
      <c r="N62" s="177">
        <v>33059</v>
      </c>
      <c r="O62" s="177">
        <v>33258</v>
      </c>
      <c r="P62" s="430">
        <v>33303</v>
      </c>
      <c r="Q62" s="430">
        <v>38872</v>
      </c>
    </row>
    <row r="63" spans="2:17" ht="15" customHeight="1">
      <c r="B63" s="876"/>
      <c r="C63" s="217" t="s">
        <v>463</v>
      </c>
      <c r="D63" s="237" t="s">
        <v>464</v>
      </c>
      <c r="E63" s="218">
        <v>1952</v>
      </c>
      <c r="F63" s="218">
        <v>1901</v>
      </c>
      <c r="G63" s="218">
        <v>1901</v>
      </c>
      <c r="H63" s="218">
        <v>1432</v>
      </c>
      <c r="I63" s="218">
        <v>-1862</v>
      </c>
      <c r="J63" s="218">
        <v>171</v>
      </c>
      <c r="K63" s="218">
        <v>171</v>
      </c>
      <c r="L63" s="218">
        <v>715</v>
      </c>
      <c r="M63" s="218">
        <v>-538</v>
      </c>
      <c r="N63" s="218">
        <v>-1346</v>
      </c>
      <c r="O63" s="218">
        <v>2427</v>
      </c>
      <c r="P63" s="429">
        <v>2382</v>
      </c>
      <c r="Q63" s="429">
        <v>-1524</v>
      </c>
    </row>
    <row r="64" spans="2:17" ht="15" customHeight="1">
      <c r="B64" s="874" t="s">
        <v>1245</v>
      </c>
      <c r="C64" s="215" t="s">
        <v>446</v>
      </c>
      <c r="D64" s="240" t="s">
        <v>447</v>
      </c>
      <c r="E64" s="177">
        <v>48912</v>
      </c>
      <c r="F64" s="177">
        <v>76637</v>
      </c>
      <c r="G64" s="177">
        <v>76637</v>
      </c>
      <c r="H64" s="177">
        <v>90735</v>
      </c>
      <c r="I64" s="177">
        <v>109997</v>
      </c>
      <c r="J64" s="177">
        <v>180157</v>
      </c>
      <c r="K64" s="177">
        <v>188615</v>
      </c>
      <c r="L64" s="177">
        <v>192234</v>
      </c>
      <c r="M64" s="177">
        <v>230703</v>
      </c>
      <c r="N64" s="177">
        <v>210647</v>
      </c>
      <c r="O64" s="177">
        <v>210091</v>
      </c>
      <c r="P64" s="430">
        <v>210091</v>
      </c>
      <c r="Q64" s="430">
        <v>191659</v>
      </c>
    </row>
    <row r="65" spans="2:17" s="223" customFormat="1" ht="15" customHeight="1">
      <c r="B65" s="875"/>
      <c r="C65" s="221" t="s">
        <v>449</v>
      </c>
      <c r="D65" s="423" t="s">
        <v>450</v>
      </c>
      <c r="E65" s="224">
        <v>405</v>
      </c>
      <c r="F65" s="224">
        <v>91</v>
      </c>
      <c r="G65" s="224">
        <v>91</v>
      </c>
      <c r="H65" s="224" t="s">
        <v>4</v>
      </c>
      <c r="I65" s="224" t="s">
        <v>4</v>
      </c>
      <c r="J65" s="224">
        <v>260</v>
      </c>
      <c r="K65" s="224" t="s">
        <v>5</v>
      </c>
      <c r="L65" s="224" t="s">
        <v>5</v>
      </c>
      <c r="M65" s="224" t="s">
        <v>5</v>
      </c>
      <c r="N65" s="224" t="s">
        <v>4</v>
      </c>
      <c r="O65" s="224" t="s">
        <v>5</v>
      </c>
      <c r="P65" s="430" t="s">
        <v>5</v>
      </c>
      <c r="Q65" s="430" t="s">
        <v>5</v>
      </c>
    </row>
    <row r="66" spans="2:17" s="223" customFormat="1" ht="15" customHeight="1">
      <c r="B66" s="875"/>
      <c r="C66" s="222" t="s">
        <v>451</v>
      </c>
      <c r="D66" s="422" t="s">
        <v>452</v>
      </c>
      <c r="E66" s="225">
        <v>4564</v>
      </c>
      <c r="F66" s="225">
        <v>5202</v>
      </c>
      <c r="G66" s="225">
        <v>5202</v>
      </c>
      <c r="H66" s="225">
        <v>5845</v>
      </c>
      <c r="I66" s="225">
        <v>4698</v>
      </c>
      <c r="J66" s="225">
        <v>4996</v>
      </c>
      <c r="K66" s="225" t="s">
        <v>5</v>
      </c>
      <c r="L66" s="225" t="s">
        <v>5</v>
      </c>
      <c r="M66" s="225" t="s">
        <v>5</v>
      </c>
      <c r="N66" s="225" t="s">
        <v>4</v>
      </c>
      <c r="O66" s="225" t="s">
        <v>5</v>
      </c>
      <c r="P66" s="429" t="s">
        <v>5</v>
      </c>
      <c r="Q66" s="429" t="s">
        <v>5</v>
      </c>
    </row>
    <row r="67" spans="2:17" s="223" customFormat="1" ht="15" customHeight="1">
      <c r="B67" s="875"/>
      <c r="C67" s="221" t="s">
        <v>453</v>
      </c>
      <c r="D67" s="423" t="s">
        <v>454</v>
      </c>
      <c r="E67" s="224" t="s">
        <v>4</v>
      </c>
      <c r="F67" s="224" t="s">
        <v>4</v>
      </c>
      <c r="G67" s="224" t="s">
        <v>5</v>
      </c>
      <c r="H67" s="224" t="s">
        <v>4</v>
      </c>
      <c r="I67" s="224" t="s">
        <v>4</v>
      </c>
      <c r="J67" s="224" t="s">
        <v>4</v>
      </c>
      <c r="K67" s="224">
        <v>3808</v>
      </c>
      <c r="L67" s="224">
        <v>13554</v>
      </c>
      <c r="M67" s="224">
        <v>14405</v>
      </c>
      <c r="N67" s="224">
        <v>14408</v>
      </c>
      <c r="O67" s="224">
        <v>15256</v>
      </c>
      <c r="P67" s="430" t="s">
        <v>5</v>
      </c>
      <c r="Q67" s="430" t="s">
        <v>5</v>
      </c>
    </row>
    <row r="68" spans="2:17" s="223" customFormat="1" ht="15" customHeight="1">
      <c r="B68" s="875"/>
      <c r="C68" s="222" t="s">
        <v>455</v>
      </c>
      <c r="D68" s="422" t="s">
        <v>456</v>
      </c>
      <c r="E68" s="225" t="s">
        <v>4</v>
      </c>
      <c r="F68" s="225" t="s">
        <v>4</v>
      </c>
      <c r="G68" s="225" t="s">
        <v>5</v>
      </c>
      <c r="H68" s="225" t="s">
        <v>4</v>
      </c>
      <c r="I68" s="225" t="s">
        <v>4</v>
      </c>
      <c r="J68" s="225" t="s">
        <v>4</v>
      </c>
      <c r="K68" s="225">
        <v>1447</v>
      </c>
      <c r="L68" s="225">
        <v>1421</v>
      </c>
      <c r="M68" s="225">
        <v>2477</v>
      </c>
      <c r="N68" s="225">
        <v>470</v>
      </c>
      <c r="O68" s="225">
        <v>3922</v>
      </c>
      <c r="P68" s="429" t="s">
        <v>5</v>
      </c>
      <c r="Q68" s="429" t="s">
        <v>5</v>
      </c>
    </row>
    <row r="69" spans="2:17" ht="15" customHeight="1">
      <c r="B69" s="875"/>
      <c r="C69" s="217" t="s">
        <v>448</v>
      </c>
      <c r="D69" s="237" t="s">
        <v>499</v>
      </c>
      <c r="E69" s="270" t="s">
        <v>5</v>
      </c>
      <c r="F69" s="270" t="s">
        <v>5</v>
      </c>
      <c r="G69" s="270" t="s">
        <v>5</v>
      </c>
      <c r="H69" s="270" t="s">
        <v>5</v>
      </c>
      <c r="I69" s="270" t="s">
        <v>5</v>
      </c>
      <c r="J69" s="270" t="s">
        <v>5</v>
      </c>
      <c r="K69" s="270" t="s">
        <v>5</v>
      </c>
      <c r="L69" s="270" t="s">
        <v>5</v>
      </c>
      <c r="M69" s="270" t="s">
        <v>5</v>
      </c>
      <c r="N69" s="270" t="s">
        <v>5</v>
      </c>
      <c r="O69" s="270" t="s">
        <v>5</v>
      </c>
      <c r="P69" s="439">
        <v>19178</v>
      </c>
      <c r="Q69" s="427">
        <v>23893</v>
      </c>
    </row>
    <row r="70" spans="2:17" ht="15" customHeight="1">
      <c r="B70" s="875"/>
      <c r="C70" s="215" t="s">
        <v>457</v>
      </c>
      <c r="D70" s="240" t="s">
        <v>458</v>
      </c>
      <c r="E70" s="177">
        <v>42541</v>
      </c>
      <c r="F70" s="177">
        <v>55224</v>
      </c>
      <c r="G70" s="177">
        <v>63176</v>
      </c>
      <c r="H70" s="177">
        <v>76380</v>
      </c>
      <c r="I70" s="177">
        <v>98314</v>
      </c>
      <c r="J70" s="177">
        <v>171026</v>
      </c>
      <c r="K70" s="177">
        <v>183359</v>
      </c>
      <c r="L70" s="177">
        <v>177258</v>
      </c>
      <c r="M70" s="177">
        <v>213821</v>
      </c>
      <c r="N70" s="177">
        <v>195768</v>
      </c>
      <c r="O70" s="177">
        <v>190912</v>
      </c>
      <c r="P70" s="430">
        <v>190912</v>
      </c>
      <c r="Q70" s="430">
        <v>167765</v>
      </c>
    </row>
    <row r="71" spans="2:17" s="223" customFormat="1" ht="15" customHeight="1">
      <c r="B71" s="875"/>
      <c r="C71" s="222" t="s">
        <v>459</v>
      </c>
      <c r="D71" s="422" t="s">
        <v>460</v>
      </c>
      <c r="E71" s="225">
        <v>1401</v>
      </c>
      <c r="F71" s="225">
        <v>16118</v>
      </c>
      <c r="G71" s="225" t="s">
        <v>5</v>
      </c>
      <c r="H71" s="225" t="s">
        <v>5</v>
      </c>
      <c r="I71" s="225" t="s">
        <v>5</v>
      </c>
      <c r="J71" s="225" t="s">
        <v>5</v>
      </c>
      <c r="K71" s="225" t="s">
        <v>5</v>
      </c>
      <c r="L71" s="225" t="s">
        <v>4</v>
      </c>
      <c r="M71" s="225" t="s">
        <v>4</v>
      </c>
      <c r="N71" s="225" t="s">
        <v>4</v>
      </c>
      <c r="O71" s="225" t="s">
        <v>5</v>
      </c>
      <c r="P71" s="429" t="s">
        <v>5</v>
      </c>
      <c r="Q71" s="429" t="s">
        <v>5</v>
      </c>
    </row>
    <row r="72" spans="2:17" ht="15" customHeight="1">
      <c r="B72" s="875"/>
      <c r="C72" s="215" t="s">
        <v>461</v>
      </c>
      <c r="D72" s="240" t="s">
        <v>462</v>
      </c>
      <c r="E72" s="177" t="s">
        <v>4</v>
      </c>
      <c r="F72" s="177" t="s">
        <v>4</v>
      </c>
      <c r="G72" s="177">
        <v>8166</v>
      </c>
      <c r="H72" s="177">
        <v>8509</v>
      </c>
      <c r="I72" s="177">
        <v>6983</v>
      </c>
      <c r="J72" s="177">
        <v>3874</v>
      </c>
      <c r="K72" s="177" t="s">
        <v>5</v>
      </c>
      <c r="L72" s="177" t="s">
        <v>5</v>
      </c>
      <c r="M72" s="177" t="s">
        <v>5</v>
      </c>
      <c r="N72" s="238" t="s">
        <v>5</v>
      </c>
      <c r="O72" s="238" t="s">
        <v>5</v>
      </c>
      <c r="P72" s="430" t="s">
        <v>5</v>
      </c>
      <c r="Q72" s="430" t="s">
        <v>5</v>
      </c>
    </row>
    <row r="73" spans="2:17" ht="15" customHeight="1">
      <c r="B73" s="876"/>
      <c r="C73" s="217" t="s">
        <v>463</v>
      </c>
      <c r="D73" s="237" t="s">
        <v>464</v>
      </c>
      <c r="E73" s="218" t="s">
        <v>5</v>
      </c>
      <c r="F73" s="218" t="s">
        <v>5</v>
      </c>
      <c r="G73" s="218" t="s">
        <v>5</v>
      </c>
      <c r="H73" s="218" t="s">
        <v>5</v>
      </c>
      <c r="I73" s="218" t="s">
        <v>5</v>
      </c>
      <c r="J73" s="218" t="s">
        <v>5</v>
      </c>
      <c r="K73" s="218" t="s">
        <v>5</v>
      </c>
      <c r="L73" s="218" t="s">
        <v>5</v>
      </c>
      <c r="M73" s="218" t="s">
        <v>5</v>
      </c>
      <c r="N73" s="218" t="s">
        <v>4</v>
      </c>
      <c r="O73" s="218" t="s">
        <v>5</v>
      </c>
      <c r="P73" s="429" t="s">
        <v>4</v>
      </c>
      <c r="Q73" s="429" t="s">
        <v>4</v>
      </c>
    </row>
    <row r="74" spans="2:17" ht="15" customHeight="1">
      <c r="B74" s="874" t="s">
        <v>1246</v>
      </c>
      <c r="C74" s="215" t="s">
        <v>446</v>
      </c>
      <c r="D74" s="240" t="s">
        <v>447</v>
      </c>
      <c r="E74" s="177">
        <v>112987</v>
      </c>
      <c r="F74" s="177">
        <v>124146</v>
      </c>
      <c r="G74" s="177">
        <v>124146</v>
      </c>
      <c r="H74" s="177">
        <v>119398</v>
      </c>
      <c r="I74" s="177">
        <v>114418</v>
      </c>
      <c r="J74" s="177">
        <v>88657</v>
      </c>
      <c r="K74" s="177">
        <v>88657</v>
      </c>
      <c r="L74" s="177">
        <v>81716</v>
      </c>
      <c r="M74" s="177">
        <v>107259</v>
      </c>
      <c r="N74" s="177">
        <v>131010</v>
      </c>
      <c r="O74" s="177">
        <v>189454</v>
      </c>
      <c r="P74" s="430">
        <v>189454</v>
      </c>
      <c r="Q74" s="430">
        <v>189317</v>
      </c>
    </row>
    <row r="75" spans="2:17" s="223" customFormat="1" ht="15" customHeight="1">
      <c r="B75" s="875"/>
      <c r="C75" s="221" t="s">
        <v>449</v>
      </c>
      <c r="D75" s="423" t="s">
        <v>450</v>
      </c>
      <c r="E75" s="224">
        <v>62305</v>
      </c>
      <c r="F75" s="224">
        <v>60652</v>
      </c>
      <c r="G75" s="224">
        <v>60652</v>
      </c>
      <c r="H75" s="224">
        <v>49222</v>
      </c>
      <c r="I75" s="224">
        <v>60194</v>
      </c>
      <c r="J75" s="224">
        <v>50530</v>
      </c>
      <c r="K75" s="224" t="s">
        <v>5</v>
      </c>
      <c r="L75" s="224" t="s">
        <v>5</v>
      </c>
      <c r="M75" s="224" t="s">
        <v>5</v>
      </c>
      <c r="N75" s="224" t="s">
        <v>5</v>
      </c>
      <c r="O75" s="224" t="s">
        <v>5</v>
      </c>
      <c r="P75" s="430" t="s">
        <v>5</v>
      </c>
      <c r="Q75" s="430" t="s">
        <v>5</v>
      </c>
    </row>
    <row r="76" spans="2:17" s="223" customFormat="1" ht="15" customHeight="1">
      <c r="B76" s="875"/>
      <c r="C76" s="222" t="s">
        <v>451</v>
      </c>
      <c r="D76" s="422" t="s">
        <v>452</v>
      </c>
      <c r="E76" s="225">
        <v>3362</v>
      </c>
      <c r="F76" s="225">
        <v>3253</v>
      </c>
      <c r="G76" s="225">
        <v>3316</v>
      </c>
      <c r="H76" s="225">
        <v>15326</v>
      </c>
      <c r="I76" s="225">
        <v>15369</v>
      </c>
      <c r="J76" s="225">
        <v>7676</v>
      </c>
      <c r="K76" s="225" t="s">
        <v>5</v>
      </c>
      <c r="L76" s="225" t="s">
        <v>5</v>
      </c>
      <c r="M76" s="225" t="s">
        <v>5</v>
      </c>
      <c r="N76" s="225" t="s">
        <v>5</v>
      </c>
      <c r="O76" s="225" t="s">
        <v>5</v>
      </c>
      <c r="P76" s="429" t="s">
        <v>5</v>
      </c>
      <c r="Q76" s="429" t="s">
        <v>5</v>
      </c>
    </row>
    <row r="77" spans="2:17" s="223" customFormat="1" ht="15" customHeight="1">
      <c r="B77" s="875"/>
      <c r="C77" s="221" t="s">
        <v>453</v>
      </c>
      <c r="D77" s="423" t="s">
        <v>454</v>
      </c>
      <c r="E77" s="224" t="s">
        <v>4</v>
      </c>
      <c r="F77" s="224" t="s">
        <v>4</v>
      </c>
      <c r="G77" s="224" t="s">
        <v>5</v>
      </c>
      <c r="H77" s="224" t="s">
        <v>4</v>
      </c>
      <c r="I77" s="224" t="s">
        <v>4</v>
      </c>
      <c r="J77" s="224" t="s">
        <v>4</v>
      </c>
      <c r="K77" s="224">
        <v>53465</v>
      </c>
      <c r="L77" s="224">
        <v>46426</v>
      </c>
      <c r="M77" s="224">
        <v>48139</v>
      </c>
      <c r="N77" s="224">
        <v>66007</v>
      </c>
      <c r="O77" s="224">
        <v>80174</v>
      </c>
      <c r="P77" s="430" t="s">
        <v>5</v>
      </c>
      <c r="Q77" s="430" t="s">
        <v>5</v>
      </c>
    </row>
    <row r="78" spans="2:17" s="223" customFormat="1" ht="15" customHeight="1">
      <c r="B78" s="875"/>
      <c r="C78" s="222" t="s">
        <v>455</v>
      </c>
      <c r="D78" s="422" t="s">
        <v>456</v>
      </c>
      <c r="E78" s="225" t="s">
        <v>4</v>
      </c>
      <c r="F78" s="225" t="s">
        <v>4</v>
      </c>
      <c r="G78" s="225" t="s">
        <v>5</v>
      </c>
      <c r="H78" s="225" t="s">
        <v>4</v>
      </c>
      <c r="I78" s="225" t="s">
        <v>4</v>
      </c>
      <c r="J78" s="225" t="s">
        <v>4</v>
      </c>
      <c r="K78" s="225">
        <v>5075</v>
      </c>
      <c r="L78" s="225">
        <v>13477</v>
      </c>
      <c r="M78" s="225">
        <v>16188</v>
      </c>
      <c r="N78" s="225">
        <v>26809</v>
      </c>
      <c r="O78" s="225">
        <v>47592</v>
      </c>
      <c r="P78" s="429" t="s">
        <v>5</v>
      </c>
      <c r="Q78" s="429" t="s">
        <v>5</v>
      </c>
    </row>
    <row r="79" spans="2:17" ht="15" customHeight="1">
      <c r="B79" s="875"/>
      <c r="C79" s="217" t="s">
        <v>448</v>
      </c>
      <c r="D79" s="237" t="s">
        <v>499</v>
      </c>
      <c r="E79" s="270" t="s">
        <v>5</v>
      </c>
      <c r="F79" s="270" t="s">
        <v>5</v>
      </c>
      <c r="G79" s="270" t="s">
        <v>5</v>
      </c>
      <c r="H79" s="270" t="s">
        <v>5</v>
      </c>
      <c r="I79" s="270" t="s">
        <v>5</v>
      </c>
      <c r="J79" s="270" t="s">
        <v>5</v>
      </c>
      <c r="K79" s="270" t="s">
        <v>5</v>
      </c>
      <c r="L79" s="270" t="s">
        <v>5</v>
      </c>
      <c r="M79" s="270" t="s">
        <v>5</v>
      </c>
      <c r="N79" s="270" t="s">
        <v>5</v>
      </c>
      <c r="O79" s="270" t="s">
        <v>5</v>
      </c>
      <c r="P79" s="439">
        <v>128070</v>
      </c>
      <c r="Q79" s="427">
        <v>114879</v>
      </c>
    </row>
    <row r="80" spans="2:17" ht="15" customHeight="1">
      <c r="B80" s="875"/>
      <c r="C80" s="215" t="s">
        <v>457</v>
      </c>
      <c r="D80" s="240" t="s">
        <v>458</v>
      </c>
      <c r="E80" s="177">
        <v>37024</v>
      </c>
      <c r="F80" s="177">
        <v>47950</v>
      </c>
      <c r="G80" s="177">
        <v>47980</v>
      </c>
      <c r="H80" s="177">
        <v>38525</v>
      </c>
      <c r="I80" s="177">
        <v>20714</v>
      </c>
      <c r="J80" s="177">
        <v>15167</v>
      </c>
      <c r="K80" s="177">
        <v>15167</v>
      </c>
      <c r="L80" s="177">
        <v>6187</v>
      </c>
      <c r="M80" s="177">
        <v>24760</v>
      </c>
      <c r="N80" s="177">
        <v>8914</v>
      </c>
      <c r="O80" s="177">
        <v>29270</v>
      </c>
      <c r="P80" s="430">
        <v>28967</v>
      </c>
      <c r="Q80" s="430">
        <v>35932</v>
      </c>
    </row>
    <row r="81" spans="2:17" s="223" customFormat="1" ht="15" customHeight="1">
      <c r="B81" s="875"/>
      <c r="C81" s="222" t="s">
        <v>459</v>
      </c>
      <c r="D81" s="422" t="s">
        <v>460</v>
      </c>
      <c r="E81" s="225">
        <v>10939</v>
      </c>
      <c r="F81" s="225">
        <v>13015</v>
      </c>
      <c r="G81" s="225" t="s">
        <v>5</v>
      </c>
      <c r="H81" s="225" t="s">
        <v>5</v>
      </c>
      <c r="I81" s="225" t="s">
        <v>5</v>
      </c>
      <c r="J81" s="225" t="s">
        <v>5</v>
      </c>
      <c r="K81" s="225" t="s">
        <v>5</v>
      </c>
      <c r="L81" s="225" t="s">
        <v>4</v>
      </c>
      <c r="M81" s="225" t="s">
        <v>4</v>
      </c>
      <c r="N81" s="225" t="s">
        <v>4</v>
      </c>
      <c r="O81" s="225" t="s">
        <v>5</v>
      </c>
      <c r="P81" s="429" t="s">
        <v>5</v>
      </c>
      <c r="Q81" s="429" t="s">
        <v>5</v>
      </c>
    </row>
    <row r="82" spans="2:17" ht="15" customHeight="1">
      <c r="B82" s="875"/>
      <c r="C82" s="215" t="s">
        <v>461</v>
      </c>
      <c r="D82" s="240" t="s">
        <v>462</v>
      </c>
      <c r="E82" s="177" t="s">
        <v>4</v>
      </c>
      <c r="F82" s="177" t="s">
        <v>4</v>
      </c>
      <c r="G82" s="177">
        <v>12922</v>
      </c>
      <c r="H82" s="177">
        <v>17205</v>
      </c>
      <c r="I82" s="177">
        <v>19934</v>
      </c>
      <c r="J82" s="177">
        <v>17283</v>
      </c>
      <c r="K82" s="177">
        <v>16949</v>
      </c>
      <c r="L82" s="177">
        <v>17175</v>
      </c>
      <c r="M82" s="177">
        <v>19888</v>
      </c>
      <c r="N82" s="177">
        <v>32216</v>
      </c>
      <c r="O82" s="177">
        <v>35601</v>
      </c>
      <c r="P82" s="430">
        <v>35601</v>
      </c>
      <c r="Q82" s="430">
        <v>43094</v>
      </c>
    </row>
    <row r="83" spans="2:17" ht="15" customHeight="1">
      <c r="B83" s="876"/>
      <c r="C83" s="217" t="s">
        <v>463</v>
      </c>
      <c r="D83" s="237" t="s">
        <v>464</v>
      </c>
      <c r="E83" s="218">
        <v>-644</v>
      </c>
      <c r="F83" s="218">
        <v>-725</v>
      </c>
      <c r="G83" s="218">
        <v>-725</v>
      </c>
      <c r="H83" s="218">
        <v>-881</v>
      </c>
      <c r="I83" s="218">
        <v>-1794</v>
      </c>
      <c r="J83" s="218">
        <v>-2000</v>
      </c>
      <c r="K83" s="218">
        <v>-2000</v>
      </c>
      <c r="L83" s="218">
        <v>-1551</v>
      </c>
      <c r="M83" s="218">
        <v>-1717</v>
      </c>
      <c r="N83" s="218">
        <v>-2937</v>
      </c>
      <c r="O83" s="218">
        <v>-3185</v>
      </c>
      <c r="P83" s="429">
        <v>-3185</v>
      </c>
      <c r="Q83" s="429">
        <v>-4589</v>
      </c>
    </row>
    <row r="84" spans="2:17" ht="15" customHeight="1">
      <c r="B84" s="874" t="s">
        <v>1247</v>
      </c>
      <c r="C84" s="215" t="s">
        <v>446</v>
      </c>
      <c r="D84" s="240" t="s">
        <v>447</v>
      </c>
      <c r="E84" s="177">
        <v>10875</v>
      </c>
      <c r="F84" s="177">
        <v>11793</v>
      </c>
      <c r="G84" s="177" t="s">
        <v>4</v>
      </c>
      <c r="H84" s="177">
        <v>11434</v>
      </c>
      <c r="I84" s="177">
        <v>11340</v>
      </c>
      <c r="J84" s="177">
        <v>10374</v>
      </c>
      <c r="K84" s="177" t="s">
        <v>4</v>
      </c>
      <c r="L84" s="177">
        <v>9708</v>
      </c>
      <c r="M84" s="177">
        <v>10961</v>
      </c>
      <c r="N84" s="177">
        <v>10174</v>
      </c>
      <c r="O84" s="177">
        <v>9440</v>
      </c>
      <c r="P84" s="430" t="s">
        <v>4</v>
      </c>
      <c r="Q84" s="430">
        <v>9500</v>
      </c>
    </row>
    <row r="85" spans="2:17" s="223" customFormat="1" ht="15" customHeight="1">
      <c r="B85" s="875"/>
      <c r="C85" s="221" t="s">
        <v>449</v>
      </c>
      <c r="D85" s="423" t="s">
        <v>450</v>
      </c>
      <c r="E85" s="224">
        <v>8856</v>
      </c>
      <c r="F85" s="224">
        <v>9234</v>
      </c>
      <c r="G85" s="224" t="s">
        <v>4</v>
      </c>
      <c r="H85" s="224">
        <v>8785</v>
      </c>
      <c r="I85" s="224">
        <v>8553</v>
      </c>
      <c r="J85" s="224">
        <v>7728</v>
      </c>
      <c r="K85" s="224" t="s">
        <v>4</v>
      </c>
      <c r="L85" s="224" t="s">
        <v>4</v>
      </c>
      <c r="M85" s="224" t="s">
        <v>4</v>
      </c>
      <c r="N85" s="224" t="s">
        <v>4</v>
      </c>
      <c r="O85" s="224" t="s">
        <v>4</v>
      </c>
      <c r="P85" s="430" t="s">
        <v>5</v>
      </c>
      <c r="Q85" s="430" t="s">
        <v>5</v>
      </c>
    </row>
    <row r="86" spans="2:17" s="223" customFormat="1" ht="15" customHeight="1">
      <c r="B86" s="875"/>
      <c r="C86" s="222" t="s">
        <v>451</v>
      </c>
      <c r="D86" s="422" t="s">
        <v>452</v>
      </c>
      <c r="E86" s="225">
        <v>86</v>
      </c>
      <c r="F86" s="225">
        <v>74</v>
      </c>
      <c r="G86" s="225" t="s">
        <v>4</v>
      </c>
      <c r="H86" s="225">
        <v>78</v>
      </c>
      <c r="I86" s="225">
        <v>83</v>
      </c>
      <c r="J86" s="225">
        <v>101</v>
      </c>
      <c r="K86" s="225" t="s">
        <v>4</v>
      </c>
      <c r="L86" s="225" t="s">
        <v>4</v>
      </c>
      <c r="M86" s="225" t="s">
        <v>4</v>
      </c>
      <c r="N86" s="225" t="s">
        <v>4</v>
      </c>
      <c r="O86" s="225" t="s">
        <v>4</v>
      </c>
      <c r="P86" s="429" t="s">
        <v>4</v>
      </c>
      <c r="Q86" s="429" t="s">
        <v>5</v>
      </c>
    </row>
    <row r="87" spans="2:17" s="223" customFormat="1" ht="15" customHeight="1">
      <c r="B87" s="875"/>
      <c r="C87" s="221" t="s">
        <v>453</v>
      </c>
      <c r="D87" s="423" t="s">
        <v>454</v>
      </c>
      <c r="E87" s="224" t="s">
        <v>4</v>
      </c>
      <c r="F87" s="224" t="s">
        <v>4</v>
      </c>
      <c r="G87" s="224" t="s">
        <v>4</v>
      </c>
      <c r="H87" s="224" t="s">
        <v>4</v>
      </c>
      <c r="I87" s="224" t="s">
        <v>4</v>
      </c>
      <c r="J87" s="224" t="s">
        <v>4</v>
      </c>
      <c r="K87" s="224" t="s">
        <v>4</v>
      </c>
      <c r="L87" s="224">
        <v>7501</v>
      </c>
      <c r="M87" s="224">
        <v>7107</v>
      </c>
      <c r="N87" s="224">
        <v>7271</v>
      </c>
      <c r="O87" s="224">
        <v>6645</v>
      </c>
      <c r="P87" s="430" t="s">
        <v>4</v>
      </c>
      <c r="Q87" s="430" t="s">
        <v>5</v>
      </c>
    </row>
    <row r="88" spans="2:17" ht="15" customHeight="1">
      <c r="B88" s="875"/>
      <c r="C88" s="217" t="s">
        <v>448</v>
      </c>
      <c r="D88" s="237" t="s">
        <v>499</v>
      </c>
      <c r="E88" s="270" t="s">
        <v>5</v>
      </c>
      <c r="F88" s="270" t="s">
        <v>5</v>
      </c>
      <c r="G88" s="270" t="s">
        <v>5</v>
      </c>
      <c r="H88" s="270" t="s">
        <v>5</v>
      </c>
      <c r="I88" s="270" t="s">
        <v>5</v>
      </c>
      <c r="J88" s="270" t="s">
        <v>5</v>
      </c>
      <c r="K88" s="270" t="s">
        <v>5</v>
      </c>
      <c r="L88" s="270" t="s">
        <v>5</v>
      </c>
      <c r="M88" s="270" t="s">
        <v>5</v>
      </c>
      <c r="N88" s="270" t="s">
        <v>5</v>
      </c>
      <c r="O88" s="270" t="s">
        <v>5</v>
      </c>
      <c r="P88" s="439" t="s">
        <v>4</v>
      </c>
      <c r="Q88" s="439">
        <v>6741</v>
      </c>
    </row>
    <row r="89" spans="2:17" s="223" customFormat="1" ht="15" customHeight="1">
      <c r="B89" s="875"/>
      <c r="C89" s="222" t="s">
        <v>459</v>
      </c>
      <c r="D89" s="422" t="s">
        <v>460</v>
      </c>
      <c r="E89" s="225">
        <v>1932</v>
      </c>
      <c r="F89" s="225">
        <v>2485</v>
      </c>
      <c r="G89" s="225" t="s">
        <v>4</v>
      </c>
      <c r="H89" s="225" t="s">
        <v>4</v>
      </c>
      <c r="I89" s="225" t="s">
        <v>4</v>
      </c>
      <c r="J89" s="225" t="s">
        <v>4</v>
      </c>
      <c r="K89" s="225" t="s">
        <v>4</v>
      </c>
      <c r="L89" s="225" t="s">
        <v>4</v>
      </c>
      <c r="M89" s="225" t="s">
        <v>4</v>
      </c>
      <c r="N89" s="225" t="s">
        <v>4</v>
      </c>
      <c r="O89" s="225" t="s">
        <v>4</v>
      </c>
      <c r="P89" s="429" t="s">
        <v>4</v>
      </c>
      <c r="Q89" s="429" t="s">
        <v>5</v>
      </c>
    </row>
    <row r="90" spans="2:17" ht="15" customHeight="1">
      <c r="B90" s="876"/>
      <c r="C90" s="215" t="s">
        <v>461</v>
      </c>
      <c r="D90" s="240" t="s">
        <v>462</v>
      </c>
      <c r="E90" s="177" t="s">
        <v>4</v>
      </c>
      <c r="F90" s="177" t="s">
        <v>4</v>
      </c>
      <c r="G90" s="177" t="s">
        <v>4</v>
      </c>
      <c r="H90" s="177">
        <v>2570</v>
      </c>
      <c r="I90" s="177">
        <v>2703</v>
      </c>
      <c r="J90" s="177">
        <v>2544</v>
      </c>
      <c r="K90" s="177" t="s">
        <v>4</v>
      </c>
      <c r="L90" s="177">
        <v>2206</v>
      </c>
      <c r="M90" s="177">
        <v>3854</v>
      </c>
      <c r="N90" s="177">
        <v>2902</v>
      </c>
      <c r="O90" s="177">
        <v>2795</v>
      </c>
      <c r="P90" s="430" t="s">
        <v>4</v>
      </c>
      <c r="Q90" s="430">
        <v>2759</v>
      </c>
    </row>
    <row r="91" spans="2:17" ht="15" customHeight="1">
      <c r="B91" s="874" t="s">
        <v>1248</v>
      </c>
      <c r="C91" s="217" t="s">
        <v>446</v>
      </c>
      <c r="D91" s="237" t="s">
        <v>447</v>
      </c>
      <c r="E91" s="218">
        <v>19870</v>
      </c>
      <c r="F91" s="218">
        <v>21250</v>
      </c>
      <c r="G91" s="218" t="s">
        <v>4</v>
      </c>
      <c r="H91" s="218">
        <v>20982</v>
      </c>
      <c r="I91" s="218">
        <v>20844</v>
      </c>
      <c r="J91" s="218">
        <v>20762</v>
      </c>
      <c r="K91" s="218" t="s">
        <v>4</v>
      </c>
      <c r="L91" s="218">
        <v>19997</v>
      </c>
      <c r="M91" s="218">
        <v>20224</v>
      </c>
      <c r="N91" s="218">
        <v>20543</v>
      </c>
      <c r="O91" s="218">
        <v>20941</v>
      </c>
      <c r="P91" s="429" t="s">
        <v>4</v>
      </c>
      <c r="Q91" s="429">
        <v>20961</v>
      </c>
    </row>
    <row r="92" spans="2:17" s="223" customFormat="1" ht="15" customHeight="1">
      <c r="B92" s="875"/>
      <c r="C92" s="222" t="s">
        <v>449</v>
      </c>
      <c r="D92" s="422" t="s">
        <v>450</v>
      </c>
      <c r="E92" s="225">
        <v>11714</v>
      </c>
      <c r="F92" s="225">
        <v>11748</v>
      </c>
      <c r="G92" s="225" t="s">
        <v>4</v>
      </c>
      <c r="H92" s="225">
        <v>11562</v>
      </c>
      <c r="I92" s="225">
        <v>10817</v>
      </c>
      <c r="J92" s="225">
        <v>10630</v>
      </c>
      <c r="K92" s="225" t="s">
        <v>4</v>
      </c>
      <c r="L92" s="225" t="s">
        <v>4</v>
      </c>
      <c r="M92" s="225" t="s">
        <v>4</v>
      </c>
      <c r="N92" s="225" t="s">
        <v>4</v>
      </c>
      <c r="O92" s="225" t="s">
        <v>4</v>
      </c>
      <c r="P92" s="429" t="s">
        <v>4</v>
      </c>
      <c r="Q92" s="429" t="s">
        <v>4</v>
      </c>
    </row>
    <row r="93" spans="2:17" s="223" customFormat="1" ht="15" customHeight="1">
      <c r="B93" s="875"/>
      <c r="C93" s="221" t="s">
        <v>451</v>
      </c>
      <c r="D93" s="423" t="s">
        <v>452</v>
      </c>
      <c r="E93" s="224">
        <v>1288</v>
      </c>
      <c r="F93" s="224">
        <v>1292</v>
      </c>
      <c r="G93" s="224" t="s">
        <v>4</v>
      </c>
      <c r="H93" s="224">
        <v>1349</v>
      </c>
      <c r="I93" s="224">
        <v>1418</v>
      </c>
      <c r="J93" s="224">
        <v>1438</v>
      </c>
      <c r="K93" s="224" t="s">
        <v>4</v>
      </c>
      <c r="L93" s="224" t="s">
        <v>4</v>
      </c>
      <c r="M93" s="224" t="s">
        <v>4</v>
      </c>
      <c r="N93" s="224" t="s">
        <v>4</v>
      </c>
      <c r="O93" s="224" t="s">
        <v>4</v>
      </c>
      <c r="P93" s="430" t="s">
        <v>4</v>
      </c>
      <c r="Q93" s="430" t="s">
        <v>4</v>
      </c>
    </row>
    <row r="94" spans="2:17" s="223" customFormat="1" ht="15" customHeight="1">
      <c r="B94" s="875"/>
      <c r="C94" s="222" t="s">
        <v>453</v>
      </c>
      <c r="D94" s="422" t="s">
        <v>454</v>
      </c>
      <c r="E94" s="225" t="s">
        <v>4</v>
      </c>
      <c r="F94" s="225" t="s">
        <v>4</v>
      </c>
      <c r="G94" s="225" t="s">
        <v>4</v>
      </c>
      <c r="H94" s="225" t="s">
        <v>4</v>
      </c>
      <c r="I94" s="225" t="s">
        <v>4</v>
      </c>
      <c r="J94" s="225" t="s">
        <v>4</v>
      </c>
      <c r="K94" s="225" t="s">
        <v>4</v>
      </c>
      <c r="L94" s="225">
        <v>10809</v>
      </c>
      <c r="M94" s="225">
        <v>10973</v>
      </c>
      <c r="N94" s="225">
        <v>10933</v>
      </c>
      <c r="O94" s="225">
        <v>11146</v>
      </c>
      <c r="P94" s="429" t="s">
        <v>4</v>
      </c>
      <c r="Q94" s="429" t="s">
        <v>4</v>
      </c>
    </row>
    <row r="95" spans="2:17" s="223" customFormat="1" ht="15" customHeight="1">
      <c r="B95" s="875"/>
      <c r="C95" s="221" t="s">
        <v>455</v>
      </c>
      <c r="D95" s="423" t="s">
        <v>456</v>
      </c>
      <c r="E95" s="224" t="s">
        <v>4</v>
      </c>
      <c r="F95" s="224" t="s">
        <v>4</v>
      </c>
      <c r="G95" s="224" t="s">
        <v>4</v>
      </c>
      <c r="H95" s="224" t="s">
        <v>4</v>
      </c>
      <c r="I95" s="224" t="s">
        <v>4</v>
      </c>
      <c r="J95" s="224" t="s">
        <v>4</v>
      </c>
      <c r="K95" s="224" t="s">
        <v>4</v>
      </c>
      <c r="L95" s="224">
        <v>387</v>
      </c>
      <c r="M95" s="224">
        <v>395</v>
      </c>
      <c r="N95" s="224">
        <v>415</v>
      </c>
      <c r="O95" s="224">
        <v>268</v>
      </c>
      <c r="P95" s="430" t="s">
        <v>4</v>
      </c>
      <c r="Q95" s="430" t="s">
        <v>4</v>
      </c>
    </row>
    <row r="96" spans="2:17" ht="15" customHeight="1">
      <c r="B96" s="875"/>
      <c r="C96" s="215" t="s">
        <v>448</v>
      </c>
      <c r="D96" s="240" t="s">
        <v>499</v>
      </c>
      <c r="E96" s="177" t="s">
        <v>4</v>
      </c>
      <c r="F96" s="177" t="s">
        <v>4</v>
      </c>
      <c r="G96" s="177" t="s">
        <v>4</v>
      </c>
      <c r="H96" s="177" t="s">
        <v>4</v>
      </c>
      <c r="I96" s="177" t="s">
        <v>4</v>
      </c>
      <c r="J96" s="177" t="s">
        <v>4</v>
      </c>
      <c r="K96" s="177" t="s">
        <v>4</v>
      </c>
      <c r="L96" s="177" t="s">
        <v>4</v>
      </c>
      <c r="M96" s="177" t="s">
        <v>4</v>
      </c>
      <c r="N96" s="177" t="s">
        <v>4</v>
      </c>
      <c r="O96" s="177" t="s">
        <v>4</v>
      </c>
      <c r="P96" s="438" t="s">
        <v>4</v>
      </c>
      <c r="Q96" s="430">
        <v>11382</v>
      </c>
    </row>
    <row r="97" spans="2:17" ht="15" customHeight="1">
      <c r="B97" s="875"/>
      <c r="C97" s="217" t="s">
        <v>457</v>
      </c>
      <c r="D97" s="237" t="s">
        <v>458</v>
      </c>
      <c r="E97" s="218">
        <v>79</v>
      </c>
      <c r="F97" s="218">
        <v>109</v>
      </c>
      <c r="G97" s="218" t="s">
        <v>4</v>
      </c>
      <c r="H97" s="218">
        <v>135</v>
      </c>
      <c r="I97" s="218">
        <v>147</v>
      </c>
      <c r="J97" s="218">
        <v>157</v>
      </c>
      <c r="K97" s="218" t="s">
        <v>4</v>
      </c>
      <c r="L97" s="218">
        <v>191</v>
      </c>
      <c r="M97" s="218">
        <v>194</v>
      </c>
      <c r="N97" s="218">
        <v>287</v>
      </c>
      <c r="O97" s="218">
        <v>292</v>
      </c>
      <c r="P97" s="429" t="s">
        <v>4</v>
      </c>
      <c r="Q97" s="429">
        <v>239</v>
      </c>
    </row>
    <row r="98" spans="2:17" s="223" customFormat="1" ht="15" customHeight="1">
      <c r="B98" s="875"/>
      <c r="C98" s="221" t="s">
        <v>459</v>
      </c>
      <c r="D98" s="423" t="s">
        <v>460</v>
      </c>
      <c r="E98" s="224">
        <v>6789</v>
      </c>
      <c r="F98" s="224">
        <v>8101</v>
      </c>
      <c r="G98" s="224" t="s">
        <v>4</v>
      </c>
      <c r="H98" s="224" t="s">
        <v>4</v>
      </c>
      <c r="I98" s="224" t="s">
        <v>4</v>
      </c>
      <c r="J98" s="224" t="s">
        <v>4</v>
      </c>
      <c r="K98" s="224" t="s">
        <v>4</v>
      </c>
      <c r="L98" s="224" t="s">
        <v>4</v>
      </c>
      <c r="M98" s="224" t="s">
        <v>4</v>
      </c>
      <c r="N98" s="224" t="s">
        <v>4</v>
      </c>
      <c r="O98" s="224" t="s">
        <v>4</v>
      </c>
      <c r="P98" s="430" t="s">
        <v>4</v>
      </c>
      <c r="Q98" s="430" t="s">
        <v>5</v>
      </c>
    </row>
    <row r="99" spans="2:17" ht="15" customHeight="1" thickBot="1">
      <c r="B99" s="877"/>
      <c r="C99" s="209" t="s">
        <v>461</v>
      </c>
      <c r="D99" s="425" t="s">
        <v>462</v>
      </c>
      <c r="E99" s="216" t="s">
        <v>4</v>
      </c>
      <c r="F99" s="216" t="s">
        <v>4</v>
      </c>
      <c r="G99" s="216" t="s">
        <v>4</v>
      </c>
      <c r="H99" s="216">
        <v>7936</v>
      </c>
      <c r="I99" s="216">
        <v>8462</v>
      </c>
      <c r="J99" s="216">
        <v>8537</v>
      </c>
      <c r="K99" s="216" t="s">
        <v>4</v>
      </c>
      <c r="L99" s="216">
        <v>8610</v>
      </c>
      <c r="M99" s="216">
        <v>8662</v>
      </c>
      <c r="N99" s="216">
        <v>8908</v>
      </c>
      <c r="O99" s="216">
        <v>9235</v>
      </c>
      <c r="P99" s="435" t="s">
        <v>4</v>
      </c>
      <c r="Q99" s="435">
        <v>9340</v>
      </c>
    </row>
    <row r="100" spans="2:17" ht="15" customHeight="1">
      <c r="B100" s="205"/>
      <c r="C100" s="212"/>
      <c r="D100" s="212"/>
      <c r="E100" s="80"/>
      <c r="F100" s="80"/>
      <c r="G100" s="80"/>
      <c r="H100" s="80"/>
      <c r="I100" s="80"/>
      <c r="J100" s="80"/>
      <c r="K100" s="80"/>
      <c r="L100" s="80"/>
      <c r="M100" s="80"/>
      <c r="N100" s="80"/>
      <c r="O100" s="80"/>
      <c r="P100" s="436"/>
      <c r="Q100" s="436"/>
    </row>
    <row r="101" spans="2:17" ht="30" customHeight="1">
      <c r="B101" s="837" t="s">
        <v>1253</v>
      </c>
      <c r="C101" s="837"/>
      <c r="D101" s="837"/>
      <c r="E101" s="837"/>
      <c r="F101" s="837"/>
      <c r="G101" s="837"/>
      <c r="H101" s="837"/>
      <c r="I101" s="837"/>
      <c r="J101" s="837"/>
      <c r="K101" s="837"/>
      <c r="L101" s="837"/>
      <c r="M101" s="837"/>
      <c r="N101" s="837"/>
    </row>
    <row r="102" spans="2:17" ht="30.75" customHeight="1">
      <c r="B102" s="837" t="s">
        <v>622</v>
      </c>
      <c r="C102" s="837"/>
      <c r="D102" s="837"/>
      <c r="E102" s="837"/>
      <c r="F102" s="837"/>
      <c r="G102" s="837"/>
      <c r="H102" s="837"/>
      <c r="I102" s="837"/>
      <c r="J102" s="837"/>
      <c r="K102" s="837"/>
      <c r="L102" s="837"/>
      <c r="M102" s="837"/>
      <c r="N102" s="837"/>
      <c r="O102" s="837"/>
      <c r="P102" s="837"/>
      <c r="Q102" s="837"/>
    </row>
    <row r="103" spans="2:17" ht="20.25" customHeight="1">
      <c r="B103" s="871" t="s">
        <v>623</v>
      </c>
      <c r="C103" s="871"/>
      <c r="D103" s="871"/>
      <c r="E103" s="871"/>
      <c r="F103" s="871"/>
      <c r="G103" s="871"/>
      <c r="H103" s="871"/>
      <c r="I103" s="871"/>
      <c r="J103" s="871"/>
      <c r="K103" s="871"/>
      <c r="L103" s="871"/>
      <c r="M103" s="871"/>
      <c r="N103" s="871"/>
      <c r="O103" s="871"/>
      <c r="P103" s="871"/>
      <c r="Q103" s="871"/>
    </row>
    <row r="104" spans="2:17" ht="30.75" customHeight="1">
      <c r="B104" s="837" t="s">
        <v>624</v>
      </c>
      <c r="C104" s="837"/>
      <c r="D104" s="837"/>
      <c r="E104" s="837"/>
      <c r="F104" s="837"/>
      <c r="G104" s="837"/>
      <c r="H104" s="837"/>
      <c r="I104" s="837"/>
      <c r="J104" s="837"/>
      <c r="K104" s="837"/>
      <c r="L104" s="837"/>
      <c r="M104" s="837"/>
      <c r="N104" s="837"/>
      <c r="O104" s="837"/>
      <c r="P104" s="837"/>
      <c r="Q104" s="837"/>
    </row>
    <row r="105" spans="2:17" ht="37.5" customHeight="1">
      <c r="B105" s="871" t="s">
        <v>625</v>
      </c>
      <c r="C105" s="871"/>
      <c r="D105" s="871"/>
      <c r="E105" s="871"/>
      <c r="F105" s="871"/>
      <c r="G105" s="871"/>
      <c r="H105" s="871"/>
      <c r="I105" s="871"/>
      <c r="J105" s="871"/>
      <c r="K105" s="871"/>
      <c r="L105" s="871"/>
      <c r="M105" s="871"/>
      <c r="N105" s="871"/>
      <c r="O105" s="871"/>
      <c r="P105" s="871"/>
      <c r="Q105" s="871"/>
    </row>
    <row r="106" spans="2:17" ht="30" customHeight="1">
      <c r="B106" s="837" t="s">
        <v>1539</v>
      </c>
      <c r="C106" s="837"/>
      <c r="D106" s="837"/>
      <c r="E106" s="837"/>
      <c r="F106" s="837"/>
      <c r="G106" s="837"/>
      <c r="H106" s="837"/>
      <c r="I106" s="837"/>
      <c r="J106" s="837"/>
      <c r="K106" s="837"/>
      <c r="L106" s="837"/>
      <c r="M106" s="837"/>
      <c r="N106" s="837"/>
      <c r="O106" s="837"/>
      <c r="P106" s="837"/>
      <c r="Q106" s="837"/>
    </row>
    <row r="107" spans="2:17" ht="30" customHeight="1">
      <c r="B107" s="872" t="s">
        <v>1250</v>
      </c>
      <c r="C107" s="872"/>
      <c r="D107" s="872"/>
      <c r="E107" s="872"/>
      <c r="F107" s="872"/>
      <c r="G107" s="872"/>
      <c r="H107" s="872"/>
      <c r="I107" s="872"/>
      <c r="J107" s="872"/>
      <c r="K107" s="872"/>
      <c r="L107" s="872"/>
      <c r="M107" s="872"/>
      <c r="N107" s="872"/>
      <c r="O107" s="872"/>
      <c r="P107" s="872"/>
      <c r="Q107" s="872"/>
    </row>
    <row r="108" spans="2:17" s="380" customFormat="1" ht="54" customHeight="1">
      <c r="B108" s="872" t="s">
        <v>1540</v>
      </c>
      <c r="C108" s="872"/>
      <c r="D108" s="872"/>
      <c r="E108" s="872"/>
      <c r="F108" s="872"/>
      <c r="G108" s="872"/>
      <c r="H108" s="872"/>
      <c r="I108" s="872"/>
      <c r="J108" s="872"/>
      <c r="K108" s="872"/>
      <c r="L108" s="872"/>
      <c r="M108" s="872"/>
      <c r="N108" s="872"/>
      <c r="O108" s="872"/>
      <c r="P108" s="872"/>
      <c r="Q108" s="679"/>
    </row>
    <row r="109" spans="2:17" ht="33.75" customHeight="1">
      <c r="B109" s="310" t="s">
        <v>1121</v>
      </c>
      <c r="C109" s="335"/>
      <c r="D109" s="335"/>
      <c r="E109" s="443"/>
      <c r="F109" s="443"/>
      <c r="G109" s="443"/>
      <c r="H109" s="443"/>
      <c r="I109" s="443"/>
      <c r="J109" s="443"/>
      <c r="K109" s="443"/>
      <c r="L109" s="443"/>
      <c r="M109" s="443"/>
      <c r="N109" s="443"/>
      <c r="O109" s="73"/>
      <c r="P109" s="437"/>
      <c r="Q109" s="437"/>
    </row>
    <row r="110" spans="2:17" ht="39" customHeight="1">
      <c r="B110" s="831" t="s">
        <v>1538</v>
      </c>
      <c r="C110" s="831"/>
      <c r="D110" s="831"/>
      <c r="E110" s="831"/>
      <c r="F110" s="831"/>
      <c r="G110" s="831"/>
      <c r="H110" s="831"/>
      <c r="I110" s="831"/>
      <c r="J110" s="831"/>
      <c r="K110" s="831"/>
      <c r="L110" s="831"/>
      <c r="M110" s="831"/>
      <c r="N110" s="831"/>
    </row>
    <row r="111" spans="2:17" ht="30" customHeight="1">
      <c r="B111" s="831" t="s">
        <v>1251</v>
      </c>
      <c r="C111" s="831"/>
      <c r="D111" s="831"/>
      <c r="E111" s="831"/>
      <c r="F111" s="831"/>
      <c r="G111" s="831"/>
      <c r="H111" s="831"/>
      <c r="I111" s="831"/>
      <c r="J111" s="831"/>
      <c r="K111" s="831"/>
      <c r="L111" s="831"/>
      <c r="M111" s="831"/>
      <c r="N111" s="831"/>
    </row>
    <row r="112" spans="2:17" ht="45" customHeight="1">
      <c r="B112" s="831" t="s">
        <v>1252</v>
      </c>
      <c r="C112" s="831"/>
      <c r="D112" s="831"/>
      <c r="E112" s="831"/>
      <c r="F112" s="831"/>
      <c r="G112" s="831"/>
      <c r="H112" s="831"/>
      <c r="I112" s="831"/>
      <c r="J112" s="831"/>
      <c r="K112" s="831"/>
      <c r="L112" s="831"/>
      <c r="M112" s="831"/>
      <c r="N112" s="831"/>
    </row>
  </sheetData>
  <mergeCells count="22">
    <mergeCell ref="B101:N101"/>
    <mergeCell ref="P3:Q3"/>
    <mergeCell ref="B5:B14"/>
    <mergeCell ref="B15:B24"/>
    <mergeCell ref="B25:B34"/>
    <mergeCell ref="B35:B43"/>
    <mergeCell ref="B44:B53"/>
    <mergeCell ref="B54:B63"/>
    <mergeCell ref="B64:B73"/>
    <mergeCell ref="B74:B83"/>
    <mergeCell ref="B84:B90"/>
    <mergeCell ref="B91:B99"/>
    <mergeCell ref="B110:N110"/>
    <mergeCell ref="B112:N112"/>
    <mergeCell ref="B111:N111"/>
    <mergeCell ref="B102:Q102"/>
    <mergeCell ref="B103:Q103"/>
    <mergeCell ref="B104:Q104"/>
    <mergeCell ref="B105:Q105"/>
    <mergeCell ref="B106:Q106"/>
    <mergeCell ref="B107:Q107"/>
    <mergeCell ref="B108:P108"/>
  </mergeCells>
  <phoneticPr fontId="2"/>
  <pageMargins left="0.70866141732283472" right="0.70866141732283472" top="0.74803149606299213" bottom="0.74803149606299213" header="0.31496062992125984" footer="0.31496062992125984"/>
  <pageSetup paperSize="9" scale="52" fitToHeight="0" orientation="landscape" r:id="rId1"/>
  <rowBreaks count="1" manualBreakCount="1">
    <brk id="6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107B0-8120-47E7-80AB-52772741352A}">
  <sheetPr>
    <tabColor theme="7" tint="0.79998168889431442"/>
    <pageSetUpPr fitToPage="1"/>
  </sheetPr>
  <dimension ref="B2:Q55"/>
  <sheetViews>
    <sheetView zoomScale="85" zoomScaleNormal="85" zoomScaleSheetLayoutView="85" workbookViewId="0">
      <pane xSplit="2" topLeftCell="C1" activePane="topRight" state="frozen"/>
      <selection activeCell="F24" sqref="F24"/>
      <selection pane="topRight" activeCell="B3" sqref="B3"/>
    </sheetView>
  </sheetViews>
  <sheetFormatPr defaultColWidth="8.75" defaultRowHeight="13.5"/>
  <cols>
    <col min="1" max="1" width="2.25" style="266" customWidth="1"/>
    <col min="2" max="2" width="39.375" style="266" customWidth="1"/>
    <col min="3" max="3" width="45.75" style="239" customWidth="1"/>
    <col min="4" max="15" width="12.5" style="266" customWidth="1"/>
    <col min="16" max="16" width="12.5" style="11" customWidth="1"/>
    <col min="17" max="17" width="12.5" style="266" customWidth="1"/>
    <col min="18" max="16384" width="8.75" style="266"/>
  </cols>
  <sheetData>
    <row r="2" spans="2:17">
      <c r="B2" s="11" t="s">
        <v>1258</v>
      </c>
      <c r="C2" s="450"/>
    </row>
    <row r="4" spans="2:17" ht="15" customHeight="1">
      <c r="B4" s="29" t="s">
        <v>1259</v>
      </c>
      <c r="C4" s="451"/>
    </row>
    <row r="5" spans="2:17" ht="15" customHeight="1" thickBot="1">
      <c r="C5" s="266"/>
      <c r="L5" s="142"/>
      <c r="M5" s="882"/>
      <c r="N5" s="882"/>
      <c r="O5" s="142"/>
      <c r="P5" s="230" t="s">
        <v>1261</v>
      </c>
      <c r="Q5" s="228"/>
    </row>
    <row r="6" spans="2:17" s="11" customFormat="1" ht="30" customHeight="1">
      <c r="B6" s="272" t="s">
        <v>1262</v>
      </c>
      <c r="C6" s="272"/>
      <c r="D6" s="13">
        <v>13.3</v>
      </c>
      <c r="E6" s="13">
        <v>14.3</v>
      </c>
      <c r="F6" s="258" t="s">
        <v>1237</v>
      </c>
      <c r="G6" s="13">
        <v>15.3</v>
      </c>
      <c r="H6" s="13" t="s">
        <v>0</v>
      </c>
      <c r="I6" s="13" t="s">
        <v>1</v>
      </c>
      <c r="J6" s="258" t="s">
        <v>1238</v>
      </c>
      <c r="K6" s="13" t="s">
        <v>2</v>
      </c>
      <c r="L6" s="13" t="s">
        <v>3</v>
      </c>
      <c r="M6" s="13">
        <v>20.3</v>
      </c>
      <c r="N6" s="13">
        <v>21.3</v>
      </c>
      <c r="O6" s="258" t="s">
        <v>1260</v>
      </c>
      <c r="P6" s="13">
        <v>22.3</v>
      </c>
    </row>
    <row r="7" spans="2:17" s="11" customFormat="1" ht="15" customHeight="1">
      <c r="B7" s="456" t="s">
        <v>420</v>
      </c>
      <c r="C7" s="457" t="s">
        <v>348</v>
      </c>
      <c r="D7" s="458"/>
      <c r="E7" s="458"/>
      <c r="F7" s="458"/>
      <c r="G7" s="458"/>
      <c r="H7" s="458"/>
      <c r="I7" s="458"/>
      <c r="J7" s="458"/>
      <c r="K7" s="458"/>
      <c r="L7" s="458"/>
      <c r="M7" s="458"/>
      <c r="N7" s="458"/>
      <c r="O7" s="458"/>
      <c r="P7" s="458"/>
    </row>
    <row r="8" spans="2:17" s="449" customFormat="1" ht="15" customHeight="1">
      <c r="B8" s="726" t="s">
        <v>583</v>
      </c>
      <c r="C8" s="423" t="s">
        <v>1257</v>
      </c>
      <c r="D8" s="727">
        <v>1038550</v>
      </c>
      <c r="E8" s="727">
        <v>1119526</v>
      </c>
      <c r="F8" s="727">
        <v>1119526</v>
      </c>
      <c r="G8" s="727">
        <v>1136975</v>
      </c>
      <c r="H8" s="727">
        <v>948501</v>
      </c>
      <c r="I8" s="727">
        <v>802331</v>
      </c>
      <c r="J8" s="727" t="s">
        <v>4</v>
      </c>
      <c r="K8" s="727" t="s">
        <v>4</v>
      </c>
      <c r="L8" s="728" t="s">
        <v>4</v>
      </c>
      <c r="M8" s="728" t="s">
        <v>4</v>
      </c>
      <c r="N8" s="728" t="s">
        <v>4</v>
      </c>
      <c r="O8" s="728" t="s">
        <v>5</v>
      </c>
      <c r="P8" s="729" t="s">
        <v>5</v>
      </c>
    </row>
    <row r="9" spans="2:17" s="449" customFormat="1" ht="15" customHeight="1">
      <c r="B9" s="446" t="s">
        <v>584</v>
      </c>
      <c r="C9" s="422" t="s">
        <v>585</v>
      </c>
      <c r="D9" s="447" t="s">
        <v>4</v>
      </c>
      <c r="E9" s="447" t="s">
        <v>4</v>
      </c>
      <c r="F9" s="447" t="s">
        <v>4</v>
      </c>
      <c r="G9" s="447" t="s">
        <v>4</v>
      </c>
      <c r="H9" s="447" t="s">
        <v>4</v>
      </c>
      <c r="I9" s="447" t="s">
        <v>4</v>
      </c>
      <c r="J9" s="447">
        <v>911292</v>
      </c>
      <c r="K9" s="447">
        <v>976269</v>
      </c>
      <c r="L9" s="447">
        <v>1012642</v>
      </c>
      <c r="M9" s="447">
        <v>976963</v>
      </c>
      <c r="N9" s="447">
        <v>916089</v>
      </c>
      <c r="O9" s="448" t="s">
        <v>5</v>
      </c>
      <c r="P9" s="460" t="s">
        <v>5</v>
      </c>
    </row>
    <row r="10" spans="2:17" s="223" customFormat="1" ht="15" customHeight="1">
      <c r="B10" s="221" t="s">
        <v>588</v>
      </c>
      <c r="C10" s="423" t="s">
        <v>589</v>
      </c>
      <c r="D10" s="224">
        <v>215502</v>
      </c>
      <c r="E10" s="224">
        <v>257970</v>
      </c>
      <c r="F10" s="224">
        <v>261061</v>
      </c>
      <c r="G10" s="224">
        <v>243746</v>
      </c>
      <c r="H10" s="224">
        <v>206433</v>
      </c>
      <c r="I10" s="224">
        <v>209026</v>
      </c>
      <c r="J10" s="224" t="s">
        <v>4</v>
      </c>
      <c r="K10" s="224" t="s">
        <v>4</v>
      </c>
      <c r="L10" s="224" t="s">
        <v>4</v>
      </c>
      <c r="M10" s="224" t="s">
        <v>4</v>
      </c>
      <c r="N10" s="224" t="s">
        <v>5</v>
      </c>
      <c r="O10" s="235" t="s">
        <v>5</v>
      </c>
      <c r="P10" s="505" t="s">
        <v>5</v>
      </c>
    </row>
    <row r="11" spans="2:17" s="449" customFormat="1" ht="15" customHeight="1">
      <c r="B11" s="446" t="s">
        <v>590</v>
      </c>
      <c r="C11" s="422" t="s">
        <v>591</v>
      </c>
      <c r="D11" s="447" t="s">
        <v>4</v>
      </c>
      <c r="E11" s="447" t="s">
        <v>4</v>
      </c>
      <c r="F11" s="447" t="s">
        <v>4</v>
      </c>
      <c r="G11" s="447" t="s">
        <v>4</v>
      </c>
      <c r="H11" s="447" t="s">
        <v>4</v>
      </c>
      <c r="I11" s="447" t="s">
        <v>4</v>
      </c>
      <c r="J11" s="447">
        <v>107515</v>
      </c>
      <c r="K11" s="447">
        <v>157752</v>
      </c>
      <c r="L11" s="447">
        <v>184313</v>
      </c>
      <c r="M11" s="447">
        <v>201561</v>
      </c>
      <c r="N11" s="447">
        <v>247291</v>
      </c>
      <c r="O11" s="448" t="s">
        <v>5</v>
      </c>
      <c r="P11" s="460" t="s">
        <v>5</v>
      </c>
    </row>
    <row r="12" spans="2:17" ht="15" customHeight="1">
      <c r="B12" s="682" t="s">
        <v>1049</v>
      </c>
      <c r="C12" s="240" t="s">
        <v>1256</v>
      </c>
      <c r="D12" s="178" t="s">
        <v>5</v>
      </c>
      <c r="E12" s="178" t="s">
        <v>5</v>
      </c>
      <c r="F12" s="178" t="s">
        <v>5</v>
      </c>
      <c r="G12" s="178" t="s">
        <v>5</v>
      </c>
      <c r="H12" s="178" t="s">
        <v>5</v>
      </c>
      <c r="I12" s="178" t="s">
        <v>5</v>
      </c>
      <c r="J12" s="178" t="s">
        <v>5</v>
      </c>
      <c r="K12" s="178" t="s">
        <v>5</v>
      </c>
      <c r="L12" s="178" t="s">
        <v>5</v>
      </c>
      <c r="M12" s="178" t="s">
        <v>5</v>
      </c>
      <c r="N12" s="178" t="s">
        <v>5</v>
      </c>
      <c r="O12" s="177">
        <v>1158333</v>
      </c>
      <c r="P12" s="438">
        <v>1336105</v>
      </c>
    </row>
    <row r="13" spans="2:17" ht="15" customHeight="1">
      <c r="B13" s="268" t="s">
        <v>1048</v>
      </c>
      <c r="C13" s="237" t="s">
        <v>1255</v>
      </c>
      <c r="D13" s="270">
        <v>1109173</v>
      </c>
      <c r="E13" s="270">
        <v>1221846</v>
      </c>
      <c r="F13" s="270">
        <v>1221846</v>
      </c>
      <c r="G13" s="270">
        <v>1251835</v>
      </c>
      <c r="H13" s="270">
        <v>1039733</v>
      </c>
      <c r="I13" s="270">
        <v>906854</v>
      </c>
      <c r="J13" s="270">
        <v>906854</v>
      </c>
      <c r="K13" s="270">
        <v>1039629</v>
      </c>
      <c r="L13" s="270">
        <v>1104537</v>
      </c>
      <c r="M13" s="270">
        <v>1084389</v>
      </c>
      <c r="N13" s="270">
        <v>1053584</v>
      </c>
      <c r="O13" s="270">
        <v>1053584</v>
      </c>
      <c r="P13" s="458">
        <v>1202275</v>
      </c>
    </row>
    <row r="14" spans="2:17" ht="15" customHeight="1">
      <c r="B14" s="682" t="s">
        <v>586</v>
      </c>
      <c r="C14" s="240" t="s">
        <v>587</v>
      </c>
      <c r="D14" s="177">
        <v>16147</v>
      </c>
      <c r="E14" s="177">
        <v>17847</v>
      </c>
      <c r="F14" s="177">
        <v>17847</v>
      </c>
      <c r="G14" s="177">
        <v>14953</v>
      </c>
      <c r="H14" s="177">
        <v>15481</v>
      </c>
      <c r="I14" s="177">
        <v>16992</v>
      </c>
      <c r="J14" s="177">
        <v>16992</v>
      </c>
      <c r="K14" s="177">
        <v>17671</v>
      </c>
      <c r="L14" s="177">
        <v>17832</v>
      </c>
      <c r="M14" s="177">
        <v>17705</v>
      </c>
      <c r="N14" s="177" t="s">
        <v>5</v>
      </c>
      <c r="O14" s="178" t="s">
        <v>5</v>
      </c>
      <c r="P14" s="497" t="s">
        <v>5</v>
      </c>
    </row>
    <row r="15" spans="2:17" s="449" customFormat="1" ht="15" customHeight="1">
      <c r="B15" s="446" t="s">
        <v>1265</v>
      </c>
      <c r="C15" s="422" t="s">
        <v>1270</v>
      </c>
      <c r="D15" s="447">
        <v>26399</v>
      </c>
      <c r="E15" s="447">
        <v>26126</v>
      </c>
      <c r="F15" s="447">
        <v>26126</v>
      </c>
      <c r="G15" s="447">
        <v>24949</v>
      </c>
      <c r="H15" s="447">
        <v>23039</v>
      </c>
      <c r="I15" s="447">
        <v>26514</v>
      </c>
      <c r="J15" s="447">
        <v>26514</v>
      </c>
      <c r="K15" s="447">
        <v>27013</v>
      </c>
      <c r="L15" s="447">
        <v>30082</v>
      </c>
      <c r="M15" s="447">
        <v>32398</v>
      </c>
      <c r="N15" s="447" t="s">
        <v>5</v>
      </c>
      <c r="O15" s="448" t="s">
        <v>5</v>
      </c>
      <c r="P15" s="460" t="s">
        <v>5</v>
      </c>
    </row>
    <row r="16" spans="2:17" ht="15" customHeight="1">
      <c r="B16" s="682" t="s">
        <v>1266</v>
      </c>
      <c r="C16" s="240" t="s">
        <v>1269</v>
      </c>
      <c r="D16" s="177" t="s">
        <v>4</v>
      </c>
      <c r="E16" s="177" t="s">
        <v>4</v>
      </c>
      <c r="F16" s="177" t="s">
        <v>4</v>
      </c>
      <c r="G16" s="177" t="s">
        <v>4</v>
      </c>
      <c r="H16" s="177" t="s">
        <v>4</v>
      </c>
      <c r="I16" s="177" t="s">
        <v>4</v>
      </c>
      <c r="J16" s="177" t="s">
        <v>4</v>
      </c>
      <c r="K16" s="177" t="s">
        <v>4</v>
      </c>
      <c r="L16" s="177" t="s">
        <v>4</v>
      </c>
      <c r="M16" s="177" t="s">
        <v>4</v>
      </c>
      <c r="N16" s="177">
        <v>44519</v>
      </c>
      <c r="O16" s="177">
        <v>44519</v>
      </c>
      <c r="P16" s="438">
        <v>45647</v>
      </c>
    </row>
    <row r="17" spans="2:16" ht="15" customHeight="1">
      <c r="B17" s="268" t="s">
        <v>1267</v>
      </c>
      <c r="C17" s="237" t="s">
        <v>1268</v>
      </c>
      <c r="D17" s="270" t="s">
        <v>4</v>
      </c>
      <c r="E17" s="270" t="s">
        <v>4</v>
      </c>
      <c r="F17" s="270" t="s">
        <v>4</v>
      </c>
      <c r="G17" s="270" t="s">
        <v>4</v>
      </c>
      <c r="H17" s="270" t="s">
        <v>4</v>
      </c>
      <c r="I17" s="270" t="s">
        <v>4</v>
      </c>
      <c r="J17" s="270" t="s">
        <v>4</v>
      </c>
      <c r="K17" s="270" t="s">
        <v>4</v>
      </c>
      <c r="L17" s="270" t="s">
        <v>4</v>
      </c>
      <c r="M17" s="270" t="s">
        <v>4</v>
      </c>
      <c r="N17" s="270">
        <v>41956</v>
      </c>
      <c r="O17" s="270">
        <v>41956</v>
      </c>
      <c r="P17" s="458">
        <v>49614</v>
      </c>
    </row>
    <row r="18" spans="2:16" ht="30.75" customHeight="1">
      <c r="B18" s="682" t="s">
        <v>1057</v>
      </c>
      <c r="C18" s="240" t="s">
        <v>1058</v>
      </c>
      <c r="D18" s="178" t="s">
        <v>5</v>
      </c>
      <c r="E18" s="178" t="s">
        <v>5</v>
      </c>
      <c r="F18" s="178" t="s">
        <v>5</v>
      </c>
      <c r="G18" s="178" t="s">
        <v>5</v>
      </c>
      <c r="H18" s="178" t="s">
        <v>5</v>
      </c>
      <c r="I18" s="178" t="s">
        <v>5</v>
      </c>
      <c r="J18" s="178" t="s">
        <v>5</v>
      </c>
      <c r="K18" s="178" t="s">
        <v>5</v>
      </c>
      <c r="L18" s="178" t="s">
        <v>5</v>
      </c>
      <c r="M18" s="178" t="s">
        <v>5</v>
      </c>
      <c r="N18" s="178" t="s">
        <v>5</v>
      </c>
      <c r="O18" s="177">
        <v>21180</v>
      </c>
      <c r="P18" s="438">
        <v>23780</v>
      </c>
    </row>
    <row r="19" spans="2:16" s="11" customFormat="1" ht="15" customHeight="1">
      <c r="B19" s="456" t="s">
        <v>367</v>
      </c>
      <c r="C19" s="457" t="s">
        <v>1055</v>
      </c>
      <c r="D19" s="458"/>
      <c r="E19" s="458"/>
      <c r="F19" s="458"/>
      <c r="G19" s="458"/>
      <c r="H19" s="458"/>
      <c r="I19" s="458"/>
      <c r="J19" s="458"/>
      <c r="K19" s="458"/>
      <c r="L19" s="458"/>
      <c r="M19" s="458"/>
      <c r="N19" s="458"/>
      <c r="O19" s="458"/>
      <c r="P19" s="458"/>
    </row>
    <row r="20" spans="2:16" s="449" customFormat="1" ht="15" customHeight="1">
      <c r="B20" s="726" t="s">
        <v>583</v>
      </c>
      <c r="C20" s="423" t="s">
        <v>1257</v>
      </c>
      <c r="D20" s="727">
        <v>23373</v>
      </c>
      <c r="E20" s="727">
        <v>32077</v>
      </c>
      <c r="F20" s="727">
        <v>32077</v>
      </c>
      <c r="G20" s="727">
        <v>50293</v>
      </c>
      <c r="H20" s="727">
        <v>95724</v>
      </c>
      <c r="I20" s="727">
        <v>48123</v>
      </c>
      <c r="J20" s="727" t="s">
        <v>4</v>
      </c>
      <c r="K20" s="727" t="s">
        <v>4</v>
      </c>
      <c r="L20" s="727" t="s">
        <v>4</v>
      </c>
      <c r="M20" s="727" t="s">
        <v>4</v>
      </c>
      <c r="N20" s="727" t="s">
        <v>4</v>
      </c>
      <c r="O20" s="728" t="s">
        <v>5</v>
      </c>
      <c r="P20" s="729" t="s">
        <v>5</v>
      </c>
    </row>
    <row r="21" spans="2:16" s="449" customFormat="1" ht="15" customHeight="1">
      <c r="B21" s="446" t="s">
        <v>592</v>
      </c>
      <c r="C21" s="422" t="s">
        <v>585</v>
      </c>
      <c r="D21" s="447" t="s">
        <v>4</v>
      </c>
      <c r="E21" s="447" t="s">
        <v>4</v>
      </c>
      <c r="F21" s="447" t="s">
        <v>4</v>
      </c>
      <c r="G21" s="447" t="s">
        <v>4</v>
      </c>
      <c r="H21" s="447" t="s">
        <v>4</v>
      </c>
      <c r="I21" s="447" t="s">
        <v>4</v>
      </c>
      <c r="J21" s="447">
        <v>55254</v>
      </c>
      <c r="K21" s="447">
        <v>42987</v>
      </c>
      <c r="L21" s="447">
        <v>35809</v>
      </c>
      <c r="M21" s="447">
        <v>53200</v>
      </c>
      <c r="N21" s="447">
        <v>65335</v>
      </c>
      <c r="O21" s="448" t="s">
        <v>5</v>
      </c>
      <c r="P21" s="460" t="s">
        <v>5</v>
      </c>
    </row>
    <row r="22" spans="2:16" s="223" customFormat="1" ht="33" customHeight="1">
      <c r="B22" s="221" t="s">
        <v>593</v>
      </c>
      <c r="C22" s="423" t="s">
        <v>431</v>
      </c>
      <c r="D22" s="224">
        <v>4</v>
      </c>
      <c r="E22" s="224">
        <v>-2016</v>
      </c>
      <c r="F22" s="224">
        <v>-2016</v>
      </c>
      <c r="G22" s="224">
        <v>-248</v>
      </c>
      <c r="H22" s="224">
        <v>44</v>
      </c>
      <c r="I22" s="224">
        <v>67</v>
      </c>
      <c r="J22" s="224">
        <v>312</v>
      </c>
      <c r="K22" s="224">
        <v>943</v>
      </c>
      <c r="L22" s="224">
        <v>1031</v>
      </c>
      <c r="M22" s="224">
        <v>534</v>
      </c>
      <c r="N22" s="224">
        <v>1050</v>
      </c>
      <c r="O22" s="235" t="s">
        <v>5</v>
      </c>
      <c r="P22" s="505" t="s">
        <v>5</v>
      </c>
    </row>
    <row r="23" spans="2:16" s="223" customFormat="1" ht="15" customHeight="1">
      <c r="B23" s="222" t="s">
        <v>588</v>
      </c>
      <c r="C23" s="422" t="s">
        <v>589</v>
      </c>
      <c r="D23" s="225">
        <v>38275</v>
      </c>
      <c r="E23" s="225">
        <v>43890</v>
      </c>
      <c r="F23" s="225">
        <v>45346</v>
      </c>
      <c r="G23" s="225">
        <v>41697</v>
      </c>
      <c r="H23" s="225">
        <v>28852</v>
      </c>
      <c r="I23" s="225">
        <v>22075</v>
      </c>
      <c r="J23" s="225" t="s">
        <v>4</v>
      </c>
      <c r="K23" s="225" t="s">
        <v>4</v>
      </c>
      <c r="L23" s="225" t="s">
        <v>4</v>
      </c>
      <c r="M23" s="225" t="s">
        <v>4</v>
      </c>
      <c r="N23" s="225" t="s">
        <v>4</v>
      </c>
      <c r="O23" s="226" t="s">
        <v>5</v>
      </c>
      <c r="P23" s="461" t="s">
        <v>5</v>
      </c>
    </row>
    <row r="24" spans="2:16" s="449" customFormat="1" ht="15" customHeight="1">
      <c r="B24" s="726" t="s">
        <v>590</v>
      </c>
      <c r="C24" s="423" t="s">
        <v>591</v>
      </c>
      <c r="D24" s="727" t="s">
        <v>4</v>
      </c>
      <c r="E24" s="727" t="s">
        <v>4</v>
      </c>
      <c r="F24" s="727" t="s">
        <v>4</v>
      </c>
      <c r="G24" s="727" t="s">
        <v>4</v>
      </c>
      <c r="H24" s="727" t="s">
        <v>4</v>
      </c>
      <c r="I24" s="727" t="s">
        <v>4</v>
      </c>
      <c r="J24" s="727">
        <v>16208</v>
      </c>
      <c r="K24" s="727">
        <v>20714</v>
      </c>
      <c r="L24" s="727">
        <v>8724</v>
      </c>
      <c r="M24" s="727">
        <v>7855</v>
      </c>
      <c r="N24" s="727">
        <v>15032</v>
      </c>
      <c r="O24" s="728" t="s">
        <v>5</v>
      </c>
      <c r="P24" s="729" t="s">
        <v>5</v>
      </c>
    </row>
    <row r="25" spans="2:16" s="223" customFormat="1" ht="39" customHeight="1">
      <c r="B25" s="222" t="s">
        <v>593</v>
      </c>
      <c r="C25" s="422" t="s">
        <v>431</v>
      </c>
      <c r="D25" s="225">
        <v>482</v>
      </c>
      <c r="E25" s="225">
        <v>770</v>
      </c>
      <c r="F25" s="225">
        <v>770</v>
      </c>
      <c r="G25" s="225">
        <v>-570</v>
      </c>
      <c r="H25" s="225">
        <v>-904</v>
      </c>
      <c r="I25" s="225">
        <v>388</v>
      </c>
      <c r="J25" s="225">
        <v>142</v>
      </c>
      <c r="K25" s="225">
        <v>146</v>
      </c>
      <c r="L25" s="225">
        <v>-625</v>
      </c>
      <c r="M25" s="225">
        <v>-517</v>
      </c>
      <c r="N25" s="225">
        <v>-706</v>
      </c>
      <c r="O25" s="226" t="s">
        <v>5</v>
      </c>
      <c r="P25" s="461" t="s">
        <v>5</v>
      </c>
    </row>
    <row r="26" spans="2:16" ht="15" customHeight="1">
      <c r="B26" s="730" t="s">
        <v>1050</v>
      </c>
      <c r="C26" s="240" t="s">
        <v>1256</v>
      </c>
      <c r="D26" s="178" t="s">
        <v>5</v>
      </c>
      <c r="E26" s="178" t="s">
        <v>5</v>
      </c>
      <c r="F26" s="178" t="s">
        <v>5</v>
      </c>
      <c r="G26" s="178" t="s">
        <v>5</v>
      </c>
      <c r="H26" s="178" t="s">
        <v>5</v>
      </c>
      <c r="I26" s="178" t="s">
        <v>5</v>
      </c>
      <c r="J26" s="178" t="s">
        <v>5</v>
      </c>
      <c r="K26" s="178" t="s">
        <v>5</v>
      </c>
      <c r="L26" s="178" t="s">
        <v>5</v>
      </c>
      <c r="M26" s="178" t="s">
        <v>5</v>
      </c>
      <c r="N26" s="178" t="s">
        <v>5</v>
      </c>
      <c r="O26" s="731">
        <v>85597</v>
      </c>
      <c r="P26" s="732">
        <v>38694</v>
      </c>
    </row>
    <row r="27" spans="2:16" ht="15" customHeight="1">
      <c r="B27" s="268" t="s">
        <v>1048</v>
      </c>
      <c r="C27" s="237" t="s">
        <v>1255</v>
      </c>
      <c r="D27" s="227">
        <v>46014</v>
      </c>
      <c r="E27" s="227">
        <v>60740</v>
      </c>
      <c r="F27" s="227">
        <v>60740</v>
      </c>
      <c r="G27" s="227">
        <v>80190</v>
      </c>
      <c r="H27" s="227">
        <v>112054</v>
      </c>
      <c r="I27" s="227">
        <v>55345</v>
      </c>
      <c r="J27" s="227">
        <v>55345</v>
      </c>
      <c r="K27" s="227">
        <v>47722</v>
      </c>
      <c r="L27" s="227">
        <v>27946</v>
      </c>
      <c r="M27" s="227">
        <v>45788</v>
      </c>
      <c r="N27" s="227">
        <v>60496</v>
      </c>
      <c r="O27" s="227">
        <v>60496</v>
      </c>
      <c r="P27" s="463">
        <v>10172</v>
      </c>
    </row>
    <row r="28" spans="2:16" ht="15" customHeight="1">
      <c r="B28" s="682" t="s">
        <v>586</v>
      </c>
      <c r="C28" s="240" t="s">
        <v>587</v>
      </c>
      <c r="D28" s="177">
        <v>536</v>
      </c>
      <c r="E28" s="177">
        <v>669</v>
      </c>
      <c r="F28" s="177">
        <v>669</v>
      </c>
      <c r="G28" s="177">
        <v>264</v>
      </c>
      <c r="H28" s="177">
        <v>357</v>
      </c>
      <c r="I28" s="177">
        <v>570</v>
      </c>
      <c r="J28" s="177">
        <v>570</v>
      </c>
      <c r="K28" s="177">
        <v>568</v>
      </c>
      <c r="L28" s="177">
        <v>610</v>
      </c>
      <c r="M28" s="177">
        <v>710</v>
      </c>
      <c r="N28" s="177" t="s">
        <v>5</v>
      </c>
      <c r="O28" s="178" t="s">
        <v>5</v>
      </c>
      <c r="P28" s="497" t="s">
        <v>5</v>
      </c>
    </row>
    <row r="29" spans="2:16" s="449" customFormat="1" ht="15" customHeight="1">
      <c r="B29" s="446" t="s">
        <v>1265</v>
      </c>
      <c r="C29" s="422" t="s">
        <v>1270</v>
      </c>
      <c r="D29" s="447">
        <v>1160</v>
      </c>
      <c r="E29" s="447">
        <v>1444</v>
      </c>
      <c r="F29" s="447">
        <v>1444</v>
      </c>
      <c r="G29" s="447">
        <v>1353</v>
      </c>
      <c r="H29" s="447">
        <v>1455</v>
      </c>
      <c r="I29" s="447">
        <v>2081</v>
      </c>
      <c r="J29" s="447">
        <v>2081</v>
      </c>
      <c r="K29" s="447">
        <v>1958</v>
      </c>
      <c r="L29" s="447">
        <v>2221</v>
      </c>
      <c r="M29" s="447">
        <v>2224</v>
      </c>
      <c r="N29" s="447" t="s">
        <v>5</v>
      </c>
      <c r="O29" s="448" t="s">
        <v>5</v>
      </c>
      <c r="P29" s="460" t="s">
        <v>5</v>
      </c>
    </row>
    <row r="30" spans="2:16" ht="15" customHeight="1">
      <c r="B30" s="682" t="s">
        <v>1266</v>
      </c>
      <c r="C30" s="240" t="s">
        <v>1269</v>
      </c>
      <c r="D30" s="177" t="s">
        <v>4</v>
      </c>
      <c r="E30" s="177" t="s">
        <v>4</v>
      </c>
      <c r="F30" s="177" t="s">
        <v>4</v>
      </c>
      <c r="G30" s="177" t="s">
        <v>4</v>
      </c>
      <c r="H30" s="177" t="s">
        <v>4</v>
      </c>
      <c r="I30" s="177" t="s">
        <v>4</v>
      </c>
      <c r="J30" s="177" t="s">
        <v>4</v>
      </c>
      <c r="K30" s="177" t="s">
        <v>4</v>
      </c>
      <c r="L30" s="177" t="s">
        <v>4</v>
      </c>
      <c r="M30" s="177" t="s">
        <v>4</v>
      </c>
      <c r="N30" s="177">
        <v>3649</v>
      </c>
      <c r="O30" s="177">
        <v>3649</v>
      </c>
      <c r="P30" s="438">
        <v>3978</v>
      </c>
    </row>
    <row r="31" spans="2:16" ht="15" customHeight="1">
      <c r="B31" s="268" t="s">
        <v>1267</v>
      </c>
      <c r="C31" s="237" t="s">
        <v>1268</v>
      </c>
      <c r="D31" s="270" t="s">
        <v>4</v>
      </c>
      <c r="E31" s="270" t="s">
        <v>4</v>
      </c>
      <c r="F31" s="270" t="s">
        <v>4</v>
      </c>
      <c r="G31" s="270" t="s">
        <v>4</v>
      </c>
      <c r="H31" s="270" t="s">
        <v>4</v>
      </c>
      <c r="I31" s="270" t="s">
        <v>4</v>
      </c>
      <c r="J31" s="270" t="s">
        <v>4</v>
      </c>
      <c r="K31" s="270" t="s">
        <v>4</v>
      </c>
      <c r="L31" s="270" t="s">
        <v>4</v>
      </c>
      <c r="M31" s="270" t="s">
        <v>4</v>
      </c>
      <c r="N31" s="270">
        <v>3169</v>
      </c>
      <c r="O31" s="270">
        <v>3169</v>
      </c>
      <c r="P31" s="458">
        <v>4789</v>
      </c>
    </row>
    <row r="32" spans="2:16" ht="30" customHeight="1">
      <c r="B32" s="682" t="s">
        <v>1057</v>
      </c>
      <c r="C32" s="240" t="s">
        <v>1058</v>
      </c>
      <c r="D32" s="178" t="s">
        <v>5</v>
      </c>
      <c r="E32" s="178" t="s">
        <v>5</v>
      </c>
      <c r="F32" s="178" t="s">
        <v>5</v>
      </c>
      <c r="G32" s="178" t="s">
        <v>5</v>
      </c>
      <c r="H32" s="178" t="s">
        <v>5</v>
      </c>
      <c r="I32" s="178" t="s">
        <v>5</v>
      </c>
      <c r="J32" s="178" t="s">
        <v>5</v>
      </c>
      <c r="K32" s="178" t="s">
        <v>5</v>
      </c>
      <c r="L32" s="178" t="s">
        <v>5</v>
      </c>
      <c r="M32" s="178" t="s">
        <v>5</v>
      </c>
      <c r="N32" s="178" t="s">
        <v>5</v>
      </c>
      <c r="O32" s="733">
        <v>2353</v>
      </c>
      <c r="P32" s="734">
        <v>1677</v>
      </c>
    </row>
    <row r="33" spans="2:16" ht="35.25" customHeight="1" thickBot="1">
      <c r="B33" s="257" t="s">
        <v>1051</v>
      </c>
      <c r="C33" s="425" t="s">
        <v>1254</v>
      </c>
      <c r="D33" s="267" t="s">
        <v>5</v>
      </c>
      <c r="E33" s="267" t="s">
        <v>4</v>
      </c>
      <c r="F33" s="267" t="s">
        <v>4</v>
      </c>
      <c r="G33" s="267" t="s">
        <v>4</v>
      </c>
      <c r="H33" s="267" t="s">
        <v>4</v>
      </c>
      <c r="I33" s="267" t="s">
        <v>4</v>
      </c>
      <c r="J33" s="267" t="s">
        <v>4</v>
      </c>
      <c r="K33" s="267" t="s">
        <v>4</v>
      </c>
      <c r="L33" s="267" t="s">
        <v>4</v>
      </c>
      <c r="M33" s="267" t="s">
        <v>4</v>
      </c>
      <c r="N33" s="267" t="s">
        <v>4</v>
      </c>
      <c r="O33" s="267">
        <v>343</v>
      </c>
      <c r="P33" s="464">
        <v>2253</v>
      </c>
    </row>
    <row r="34" spans="2:16" ht="29.25" customHeight="1">
      <c r="B34" s="884" t="s">
        <v>1271</v>
      </c>
      <c r="C34" s="884"/>
      <c r="D34" s="884"/>
      <c r="E34" s="884"/>
      <c r="F34" s="884"/>
      <c r="G34" s="884"/>
      <c r="H34" s="884"/>
      <c r="I34" s="884"/>
      <c r="J34" s="884"/>
      <c r="K34" s="884"/>
      <c r="L34" s="884"/>
      <c r="M34" s="884"/>
      <c r="N34" s="884"/>
      <c r="O34" s="884"/>
      <c r="P34" s="884"/>
    </row>
    <row r="35" spans="2:16" ht="30" customHeight="1">
      <c r="B35" s="826" t="s">
        <v>1276</v>
      </c>
      <c r="C35" s="826"/>
      <c r="D35" s="826"/>
      <c r="E35" s="826"/>
      <c r="F35" s="826"/>
      <c r="G35" s="826"/>
      <c r="H35" s="826"/>
      <c r="I35" s="826"/>
      <c r="J35" s="826"/>
      <c r="K35" s="826"/>
      <c r="L35" s="826"/>
      <c r="M35" s="826"/>
      <c r="N35" s="826"/>
      <c r="O35" s="826"/>
      <c r="P35" s="826"/>
    </row>
    <row r="36" spans="2:16" s="380" customFormat="1" ht="30" customHeight="1">
      <c r="B36" s="826" t="s">
        <v>1541</v>
      </c>
      <c r="C36" s="826"/>
      <c r="D36" s="826"/>
      <c r="E36" s="826"/>
      <c r="F36" s="826"/>
      <c r="G36" s="826"/>
      <c r="H36" s="826"/>
      <c r="I36" s="826"/>
      <c r="J36" s="826"/>
      <c r="K36" s="826"/>
      <c r="L36" s="826"/>
      <c r="M36" s="826"/>
      <c r="N36" s="826"/>
      <c r="O36" s="826"/>
      <c r="P36" s="826"/>
    </row>
    <row r="38" spans="2:16">
      <c r="B38" s="29" t="s">
        <v>1263</v>
      </c>
      <c r="C38" s="451"/>
    </row>
    <row r="39" spans="2:16" ht="15" customHeight="1" thickBot="1">
      <c r="K39" s="142"/>
      <c r="L39" s="229"/>
      <c r="M39" s="263" t="s">
        <v>1261</v>
      </c>
      <c r="N39" s="232"/>
    </row>
    <row r="40" spans="2:16" s="11" customFormat="1" ht="27" customHeight="1">
      <c r="B40" s="272" t="s">
        <v>483</v>
      </c>
      <c r="C40" s="424" t="s">
        <v>361</v>
      </c>
      <c r="D40" s="13">
        <v>13.3</v>
      </c>
      <c r="E40" s="13">
        <v>14.3</v>
      </c>
      <c r="F40" s="13">
        <v>15.3</v>
      </c>
      <c r="G40" s="13" t="s">
        <v>0</v>
      </c>
      <c r="H40" s="13" t="s">
        <v>1</v>
      </c>
      <c r="I40" s="13" t="s">
        <v>2</v>
      </c>
      <c r="J40" s="13" t="s">
        <v>3</v>
      </c>
      <c r="K40" s="13">
        <v>20.3</v>
      </c>
      <c r="L40" s="13">
        <v>21.3</v>
      </c>
      <c r="M40" s="13">
        <v>22.3</v>
      </c>
    </row>
    <row r="41" spans="2:16" ht="15" customHeight="1">
      <c r="B41" s="268" t="s">
        <v>1272</v>
      </c>
      <c r="C41" s="237" t="s">
        <v>1275</v>
      </c>
      <c r="D41" s="270">
        <v>844482</v>
      </c>
      <c r="E41" s="270">
        <v>917493</v>
      </c>
      <c r="F41" s="270">
        <v>941414</v>
      </c>
      <c r="G41" s="270">
        <v>759522</v>
      </c>
      <c r="H41" s="270">
        <v>616631</v>
      </c>
      <c r="I41" s="270">
        <v>662475</v>
      </c>
      <c r="J41" s="270">
        <v>679170</v>
      </c>
      <c r="K41" s="270">
        <v>640724</v>
      </c>
      <c r="L41" s="270">
        <v>551187</v>
      </c>
      <c r="M41" s="458">
        <v>619977</v>
      </c>
    </row>
    <row r="42" spans="2:16" ht="15" customHeight="1">
      <c r="B42" s="682" t="s">
        <v>465</v>
      </c>
      <c r="C42" s="240" t="s">
        <v>525</v>
      </c>
      <c r="D42" s="177">
        <v>519938</v>
      </c>
      <c r="E42" s="177">
        <v>597772</v>
      </c>
      <c r="F42" s="177">
        <v>595786</v>
      </c>
      <c r="G42" s="177">
        <v>367761</v>
      </c>
      <c r="H42" s="177">
        <v>286621</v>
      </c>
      <c r="I42" s="177">
        <v>345488</v>
      </c>
      <c r="J42" s="177">
        <v>393279</v>
      </c>
      <c r="K42" s="177">
        <v>345135</v>
      </c>
      <c r="L42" s="177">
        <v>239951</v>
      </c>
      <c r="M42" s="438">
        <v>355562</v>
      </c>
    </row>
    <row r="43" spans="2:16" ht="15" customHeight="1" thickBot="1">
      <c r="B43" s="257" t="s">
        <v>1273</v>
      </c>
      <c r="C43" s="452" t="s">
        <v>1274</v>
      </c>
      <c r="D43" s="267">
        <v>324543</v>
      </c>
      <c r="E43" s="267">
        <v>319721</v>
      </c>
      <c r="F43" s="267">
        <v>345627</v>
      </c>
      <c r="G43" s="267">
        <v>391761</v>
      </c>
      <c r="H43" s="267">
        <v>330010</v>
      </c>
      <c r="I43" s="267">
        <v>316986</v>
      </c>
      <c r="J43" s="267">
        <v>285891</v>
      </c>
      <c r="K43" s="267">
        <v>295588</v>
      </c>
      <c r="L43" s="267">
        <v>311236</v>
      </c>
      <c r="M43" s="464">
        <v>264414</v>
      </c>
    </row>
    <row r="44" spans="2:16" ht="30" customHeight="1">
      <c r="B44" s="826" t="s">
        <v>1277</v>
      </c>
      <c r="C44" s="826"/>
      <c r="D44" s="883"/>
      <c r="E44" s="883"/>
      <c r="F44" s="883"/>
      <c r="G44" s="883"/>
      <c r="H44" s="883"/>
      <c r="I44" s="883"/>
      <c r="J44" s="883"/>
      <c r="K44" s="883"/>
      <c r="L44" s="883"/>
      <c r="M44" s="883"/>
      <c r="N44" s="883"/>
    </row>
    <row r="45" spans="2:16" ht="30.75" customHeight="1">
      <c r="B45" s="826" t="s">
        <v>1278</v>
      </c>
      <c r="C45" s="826"/>
      <c r="D45" s="826"/>
      <c r="E45" s="826"/>
      <c r="F45" s="826"/>
      <c r="G45" s="826"/>
      <c r="H45" s="826"/>
      <c r="I45" s="826"/>
      <c r="J45" s="826"/>
      <c r="K45" s="826"/>
      <c r="L45" s="826"/>
      <c r="M45" s="826"/>
      <c r="N45" s="826"/>
    </row>
    <row r="46" spans="2:16" ht="27.75" customHeight="1">
      <c r="B46" s="310" t="s">
        <v>1121</v>
      </c>
      <c r="C46" s="459"/>
      <c r="D46" s="459"/>
      <c r="E46" s="459"/>
      <c r="F46" s="459"/>
      <c r="G46" s="459"/>
      <c r="H46" s="459"/>
      <c r="I46" s="459"/>
      <c r="J46" s="459"/>
      <c r="K46" s="459"/>
      <c r="L46" s="459"/>
      <c r="M46" s="255"/>
      <c r="N46" s="255"/>
    </row>
    <row r="47" spans="2:16" ht="27" customHeight="1">
      <c r="B47" s="878" t="s">
        <v>1264</v>
      </c>
      <c r="C47" s="879"/>
      <c r="D47" s="878"/>
      <c r="E47" s="878"/>
      <c r="F47" s="878"/>
      <c r="G47" s="878"/>
      <c r="H47" s="878"/>
      <c r="I47" s="878"/>
      <c r="J47" s="878"/>
      <c r="K47" s="878"/>
      <c r="L47" s="878"/>
    </row>
    <row r="49" spans="2:17" ht="15" customHeight="1" thickBot="1">
      <c r="B49" s="277" t="s">
        <v>1280</v>
      </c>
      <c r="C49" s="453"/>
      <c r="D49" s="74"/>
      <c r="E49" s="81"/>
      <c r="F49" s="81"/>
      <c r="G49" s="81"/>
      <c r="H49" s="81"/>
      <c r="I49" s="81"/>
      <c r="J49" s="81"/>
      <c r="K49" s="81"/>
      <c r="L49" s="82"/>
      <c r="M49" s="263" t="s">
        <v>1261</v>
      </c>
      <c r="N49" s="7"/>
      <c r="O49" s="7"/>
      <c r="P49" s="465"/>
      <c r="Q49" s="7"/>
    </row>
    <row r="50" spans="2:17" ht="30" customHeight="1" thickBot="1">
      <c r="B50" s="30" t="s">
        <v>362</v>
      </c>
      <c r="C50" s="424"/>
      <c r="D50" s="13">
        <v>13.3</v>
      </c>
      <c r="E50" s="13">
        <v>14.3</v>
      </c>
      <c r="F50" s="13">
        <v>15.3</v>
      </c>
      <c r="G50" s="13" t="s">
        <v>0</v>
      </c>
      <c r="H50" s="13" t="s">
        <v>1</v>
      </c>
      <c r="I50" s="13" t="s">
        <v>2</v>
      </c>
      <c r="J50" s="13" t="s">
        <v>3</v>
      </c>
      <c r="K50" s="13">
        <v>20.3</v>
      </c>
      <c r="L50" s="13">
        <v>21.3</v>
      </c>
      <c r="M50" s="13">
        <v>22.3</v>
      </c>
    </row>
    <row r="51" spans="2:17" ht="30" customHeight="1">
      <c r="B51" s="77" t="s">
        <v>1543</v>
      </c>
      <c r="C51" s="454" t="s">
        <v>1544</v>
      </c>
      <c r="D51" s="83">
        <v>-20789</v>
      </c>
      <c r="E51" s="83">
        <v>-20555</v>
      </c>
      <c r="F51" s="83">
        <v>12362</v>
      </c>
      <c r="G51" s="83">
        <v>81712</v>
      </c>
      <c r="H51" s="83">
        <v>13789</v>
      </c>
      <c r="I51" s="83">
        <v>519</v>
      </c>
      <c r="J51" s="83">
        <v>-13273</v>
      </c>
      <c r="K51" s="83">
        <v>6513</v>
      </c>
      <c r="L51" s="83">
        <v>1696</v>
      </c>
      <c r="M51" s="466">
        <v>-62321</v>
      </c>
    </row>
    <row r="52" spans="2:17" ht="43.5" customHeight="1" thickBot="1">
      <c r="B52" s="257" t="s">
        <v>482</v>
      </c>
      <c r="C52" s="367" t="s">
        <v>1281</v>
      </c>
      <c r="D52" s="267">
        <v>-2405</v>
      </c>
      <c r="E52" s="267">
        <v>223</v>
      </c>
      <c r="F52" s="267">
        <v>-447</v>
      </c>
      <c r="G52" s="267">
        <v>-676</v>
      </c>
      <c r="H52" s="267">
        <v>-8906</v>
      </c>
      <c r="I52" s="267">
        <v>-9272</v>
      </c>
      <c r="J52" s="267">
        <v>-2591</v>
      </c>
      <c r="K52" s="267">
        <v>3396</v>
      </c>
      <c r="L52" s="267">
        <v>2884</v>
      </c>
      <c r="M52" s="464">
        <v>7146</v>
      </c>
    </row>
    <row r="53" spans="2:17" ht="24.75" customHeight="1">
      <c r="B53" s="880" t="s">
        <v>1279</v>
      </c>
      <c r="C53" s="881"/>
      <c r="D53" s="880"/>
      <c r="E53" s="880"/>
      <c r="F53" s="880"/>
      <c r="G53" s="880"/>
      <c r="H53" s="880"/>
      <c r="I53" s="880"/>
      <c r="J53" s="880"/>
      <c r="K53" s="880"/>
      <c r="L53" s="880"/>
      <c r="M53" s="880"/>
      <c r="N53" s="880"/>
    </row>
    <row r="54" spans="2:17" ht="24.75" customHeight="1">
      <c r="B54" s="276" t="s">
        <v>1542</v>
      </c>
      <c r="C54" s="445"/>
      <c r="D54" s="262"/>
      <c r="E54" s="262"/>
      <c r="F54" s="262"/>
      <c r="G54" s="262"/>
      <c r="H54" s="262"/>
      <c r="I54" s="262"/>
      <c r="J54" s="262"/>
      <c r="K54" s="262"/>
      <c r="L54" s="262"/>
      <c r="M54" s="262"/>
      <c r="N54" s="262"/>
    </row>
    <row r="55" spans="2:17">
      <c r="B55" s="276"/>
      <c r="C55" s="445"/>
      <c r="D55" s="262"/>
      <c r="E55" s="262"/>
      <c r="F55" s="262"/>
      <c r="G55" s="262"/>
      <c r="H55" s="262"/>
      <c r="I55" s="262"/>
      <c r="J55" s="262"/>
      <c r="K55" s="262"/>
      <c r="L55" s="262"/>
      <c r="M55" s="262"/>
      <c r="N55" s="262"/>
    </row>
  </sheetData>
  <mergeCells count="8">
    <mergeCell ref="B47:L47"/>
    <mergeCell ref="B53:N53"/>
    <mergeCell ref="M5:N5"/>
    <mergeCell ref="B44:N44"/>
    <mergeCell ref="B45:N45"/>
    <mergeCell ref="B34:P34"/>
    <mergeCell ref="B35:P35"/>
    <mergeCell ref="B36:P36"/>
  </mergeCells>
  <phoneticPr fontId="2"/>
  <pageMargins left="0.6692913385826772" right="0.23622047244094491" top="0.35433070866141736" bottom="0.35433070866141736" header="0.31496062992125984" footer="0.31496062992125984"/>
  <pageSetup paperSize="9" scale="56" fitToHeight="0" orientation="landscape" horizontalDpi="1200" verticalDpi="1200" r:id="rId1"/>
  <rowBreaks count="1" manualBreakCount="1">
    <brk id="48" max="1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DDC29-CD66-4239-89BA-07AB7FB1AAA1}">
  <sheetPr>
    <tabColor theme="7" tint="0.79998168889431442"/>
    <pageSetUpPr fitToPage="1"/>
  </sheetPr>
  <dimension ref="B1:Q45"/>
  <sheetViews>
    <sheetView zoomScale="85" zoomScaleNormal="85" workbookViewId="0">
      <selection activeCell="E6" sqref="E6"/>
    </sheetView>
  </sheetViews>
  <sheetFormatPr defaultColWidth="8.75" defaultRowHeight="13.5"/>
  <cols>
    <col min="1" max="1" width="2.25" style="111" customWidth="1"/>
    <col min="2" max="2" width="3.75" style="111" customWidth="1"/>
    <col min="3" max="3" width="28.75" style="111" customWidth="1"/>
    <col min="4" max="4" width="45" style="474" customWidth="1"/>
    <col min="5" max="15" width="12.5" style="111" customWidth="1"/>
    <col min="16" max="22" width="6.25" style="111" customWidth="1"/>
    <col min="23" max="23" width="7" style="111" customWidth="1"/>
    <col min="24" max="25" width="6.25" style="111" customWidth="1"/>
    <col min="26" max="16384" width="8.75" style="111"/>
  </cols>
  <sheetData>
    <row r="1" spans="2:17" ht="15.75" customHeight="1"/>
    <row r="2" spans="2:17" ht="15.75" customHeight="1">
      <c r="B2" s="4" t="s">
        <v>1292</v>
      </c>
    </row>
    <row r="3" spans="2:17" ht="15.75" customHeight="1"/>
    <row r="4" spans="2:17" ht="15.75" customHeight="1">
      <c r="B4" s="489" t="s">
        <v>1545</v>
      </c>
      <c r="C4" s="467"/>
      <c r="D4" s="451"/>
      <c r="E4" s="264"/>
      <c r="F4" s="264"/>
      <c r="G4" s="264"/>
      <c r="H4" s="264"/>
      <c r="I4" s="264"/>
      <c r="J4" s="264"/>
      <c r="K4" s="264"/>
      <c r="L4" s="264"/>
      <c r="M4" s="255"/>
      <c r="N4" s="255"/>
      <c r="O4" s="52"/>
      <c r="Q4" s="468"/>
    </row>
    <row r="5" spans="2:17" ht="15.75" customHeight="1" thickBot="1">
      <c r="B5" s="274"/>
      <c r="C5" s="274"/>
      <c r="D5" s="451"/>
      <c r="K5" s="35"/>
      <c r="L5" s="469"/>
      <c r="M5" s="895" t="s">
        <v>1286</v>
      </c>
      <c r="N5" s="895"/>
    </row>
    <row r="6" spans="2:17" s="4" customFormat="1" ht="30" customHeight="1">
      <c r="B6" s="885" t="s">
        <v>484</v>
      </c>
      <c r="C6" s="885"/>
      <c r="D6" s="475" t="s">
        <v>361</v>
      </c>
      <c r="E6" s="10" t="s">
        <v>9</v>
      </c>
      <c r="F6" s="9" t="s">
        <v>6</v>
      </c>
      <c r="G6" s="10" t="s">
        <v>10</v>
      </c>
      <c r="H6" s="10" t="s">
        <v>11</v>
      </c>
      <c r="I6" s="10" t="s">
        <v>7</v>
      </c>
      <c r="J6" s="10" t="s">
        <v>12</v>
      </c>
      <c r="K6" s="10" t="s">
        <v>8</v>
      </c>
      <c r="L6" s="10" t="s">
        <v>14</v>
      </c>
      <c r="M6" s="10">
        <v>21.3</v>
      </c>
      <c r="N6" s="9" t="s">
        <v>1282</v>
      </c>
    </row>
    <row r="7" spans="2:17" ht="15.75" customHeight="1">
      <c r="B7" s="887" t="s">
        <v>596</v>
      </c>
      <c r="C7" s="887"/>
      <c r="D7" s="477" t="s">
        <v>608</v>
      </c>
      <c r="E7" s="178">
        <v>8503</v>
      </c>
      <c r="F7" s="181">
        <v>8524</v>
      </c>
      <c r="G7" s="178">
        <v>8259</v>
      </c>
      <c r="H7" s="178">
        <v>8021</v>
      </c>
      <c r="I7" s="178">
        <v>8662</v>
      </c>
      <c r="J7" s="178">
        <v>8546</v>
      </c>
      <c r="K7" s="181">
        <v>7901</v>
      </c>
      <c r="L7" s="181">
        <v>7324</v>
      </c>
      <c r="M7" s="181">
        <v>7121</v>
      </c>
      <c r="N7" s="496">
        <v>7062</v>
      </c>
    </row>
    <row r="8" spans="2:17" ht="15.75" customHeight="1">
      <c r="B8" s="893" t="s">
        <v>597</v>
      </c>
      <c r="C8" s="893"/>
      <c r="D8" s="476" t="s">
        <v>598</v>
      </c>
      <c r="E8" s="33">
        <v>2272</v>
      </c>
      <c r="F8" s="84">
        <v>2198</v>
      </c>
      <c r="G8" s="33">
        <v>2186</v>
      </c>
      <c r="H8" s="33">
        <v>2083</v>
      </c>
      <c r="I8" s="33">
        <v>2103</v>
      </c>
      <c r="J8" s="33">
        <v>2160</v>
      </c>
      <c r="K8" s="84">
        <v>1892</v>
      </c>
      <c r="L8" s="84">
        <v>1798</v>
      </c>
      <c r="M8" s="84">
        <v>1862</v>
      </c>
      <c r="N8" s="495">
        <v>1814</v>
      </c>
    </row>
    <row r="9" spans="2:17" ht="15.75" customHeight="1">
      <c r="B9" s="890" t="s">
        <v>636</v>
      </c>
      <c r="C9" s="890"/>
      <c r="D9" s="240" t="s">
        <v>599</v>
      </c>
      <c r="E9" s="181" t="s">
        <v>5</v>
      </c>
      <c r="F9" s="181" t="s">
        <v>5</v>
      </c>
      <c r="G9" s="181" t="s">
        <v>5</v>
      </c>
      <c r="H9" s="181" t="s">
        <v>5</v>
      </c>
      <c r="I9" s="181" t="s">
        <v>5</v>
      </c>
      <c r="J9" s="178">
        <v>6387</v>
      </c>
      <c r="K9" s="181">
        <v>6010</v>
      </c>
      <c r="L9" s="181">
        <v>5526</v>
      </c>
      <c r="M9" s="181">
        <v>5259</v>
      </c>
      <c r="N9" s="496">
        <v>5248</v>
      </c>
    </row>
    <row r="10" spans="2:17" s="502" customFormat="1" ht="15.75" customHeight="1">
      <c r="B10" s="222"/>
      <c r="C10" s="222" t="s">
        <v>600</v>
      </c>
      <c r="D10" s="422" t="s">
        <v>601</v>
      </c>
      <c r="E10" s="226">
        <v>898</v>
      </c>
      <c r="F10" s="501">
        <v>890</v>
      </c>
      <c r="G10" s="226">
        <v>857</v>
      </c>
      <c r="H10" s="226">
        <v>833</v>
      </c>
      <c r="I10" s="226">
        <v>844</v>
      </c>
      <c r="J10" s="226" t="s">
        <v>5</v>
      </c>
      <c r="K10" s="226" t="s">
        <v>5</v>
      </c>
      <c r="L10" s="226" t="s">
        <v>5</v>
      </c>
      <c r="M10" s="226" t="s">
        <v>5</v>
      </c>
      <c r="N10" s="461" t="s">
        <v>4</v>
      </c>
    </row>
    <row r="11" spans="2:17" s="502" customFormat="1" ht="15.75" customHeight="1">
      <c r="B11" s="503"/>
      <c r="C11" s="503" t="s">
        <v>602</v>
      </c>
      <c r="D11" s="507" t="s">
        <v>603</v>
      </c>
      <c r="E11" s="235">
        <v>642</v>
      </c>
      <c r="F11" s="504">
        <v>638</v>
      </c>
      <c r="G11" s="235">
        <v>608</v>
      </c>
      <c r="H11" s="235">
        <v>577</v>
      </c>
      <c r="I11" s="235">
        <v>618</v>
      </c>
      <c r="J11" s="235" t="s">
        <v>4</v>
      </c>
      <c r="K11" s="235" t="s">
        <v>4</v>
      </c>
      <c r="L11" s="235" t="s">
        <v>4</v>
      </c>
      <c r="M11" s="235" t="s">
        <v>4</v>
      </c>
      <c r="N11" s="505" t="s">
        <v>4</v>
      </c>
    </row>
    <row r="12" spans="2:17" s="502" customFormat="1" ht="15.75" customHeight="1">
      <c r="B12" s="506"/>
      <c r="C12" s="506" t="s">
        <v>604</v>
      </c>
      <c r="D12" s="508" t="s">
        <v>605</v>
      </c>
      <c r="E12" s="226">
        <v>4222</v>
      </c>
      <c r="F12" s="501">
        <v>4329</v>
      </c>
      <c r="G12" s="226">
        <v>4133</v>
      </c>
      <c r="H12" s="226">
        <v>4059</v>
      </c>
      <c r="I12" s="226">
        <v>4609</v>
      </c>
      <c r="J12" s="226" t="s">
        <v>4</v>
      </c>
      <c r="K12" s="226" t="s">
        <v>4</v>
      </c>
      <c r="L12" s="226" t="s">
        <v>4</v>
      </c>
      <c r="M12" s="226" t="s">
        <v>4</v>
      </c>
      <c r="N12" s="461" t="s">
        <v>4</v>
      </c>
    </row>
    <row r="13" spans="2:17" s="502" customFormat="1" ht="15.75" customHeight="1">
      <c r="B13" s="503"/>
      <c r="C13" s="503" t="s">
        <v>606</v>
      </c>
      <c r="D13" s="507" t="s">
        <v>607</v>
      </c>
      <c r="E13" s="235">
        <v>469</v>
      </c>
      <c r="F13" s="504">
        <v>469</v>
      </c>
      <c r="G13" s="235">
        <v>474</v>
      </c>
      <c r="H13" s="235">
        <v>469</v>
      </c>
      <c r="I13" s="235">
        <v>489</v>
      </c>
      <c r="J13" s="235" t="s">
        <v>4</v>
      </c>
      <c r="K13" s="235" t="s">
        <v>4</v>
      </c>
      <c r="L13" s="235" t="s">
        <v>4</v>
      </c>
      <c r="M13" s="235" t="s">
        <v>4</v>
      </c>
      <c r="N13" s="505" t="s">
        <v>4</v>
      </c>
    </row>
    <row r="14" spans="2:17" s="502" customFormat="1" ht="15.75" customHeight="1">
      <c r="B14" s="509"/>
      <c r="C14" s="509" t="s">
        <v>1293</v>
      </c>
      <c r="D14" s="508" t="s">
        <v>609</v>
      </c>
      <c r="E14" s="226">
        <v>4894</v>
      </c>
      <c r="F14" s="501">
        <v>4988</v>
      </c>
      <c r="G14" s="226">
        <v>4755</v>
      </c>
      <c r="H14" s="226">
        <v>4647</v>
      </c>
      <c r="I14" s="226">
        <v>5218</v>
      </c>
      <c r="J14" s="226" t="s">
        <v>4</v>
      </c>
      <c r="K14" s="226" t="s">
        <v>4</v>
      </c>
      <c r="L14" s="226" t="s">
        <v>4</v>
      </c>
      <c r="M14" s="226" t="s">
        <v>4</v>
      </c>
      <c r="N14" s="461" t="s">
        <v>4</v>
      </c>
    </row>
    <row r="15" spans="2:17" ht="15.75" customHeight="1">
      <c r="B15" s="890" t="s">
        <v>610</v>
      </c>
      <c r="C15" s="890"/>
      <c r="D15" s="240" t="s">
        <v>626</v>
      </c>
      <c r="E15" s="490">
        <v>32.49272530295093</v>
      </c>
      <c r="F15" s="490">
        <v>31.276233451391196</v>
      </c>
      <c r="G15" s="490">
        <v>30.945032493840984</v>
      </c>
      <c r="H15" s="490">
        <v>29.291547297980379</v>
      </c>
      <c r="I15" s="490">
        <v>29.34</v>
      </c>
      <c r="J15" s="490">
        <v>30.84</v>
      </c>
      <c r="K15" s="491">
        <v>28.7</v>
      </c>
      <c r="L15" s="491">
        <v>29.2</v>
      </c>
      <c r="M15" s="491">
        <v>31.635923505138749</v>
      </c>
      <c r="N15" s="499">
        <v>31.8</v>
      </c>
    </row>
    <row r="16" spans="2:17" ht="15.75" customHeight="1">
      <c r="B16" s="893" t="s">
        <v>1289</v>
      </c>
      <c r="C16" s="893"/>
      <c r="D16" s="478" t="s">
        <v>1290</v>
      </c>
      <c r="E16" s="86">
        <v>8534</v>
      </c>
      <c r="F16" s="85">
        <v>8554</v>
      </c>
      <c r="G16" s="86">
        <v>8290</v>
      </c>
      <c r="H16" s="86">
        <v>8052</v>
      </c>
      <c r="I16" s="86">
        <v>8694</v>
      </c>
      <c r="J16" s="86">
        <v>8580</v>
      </c>
      <c r="K16" s="86">
        <v>7935</v>
      </c>
      <c r="L16" s="86">
        <v>7362</v>
      </c>
      <c r="M16" s="86">
        <v>7157</v>
      </c>
      <c r="N16" s="498">
        <v>7096</v>
      </c>
    </row>
    <row r="17" spans="2:14" ht="30" customHeight="1">
      <c r="B17" s="887" t="s">
        <v>1294</v>
      </c>
      <c r="C17" s="887"/>
      <c r="D17" s="477" t="s">
        <v>1297</v>
      </c>
      <c r="E17" s="510">
        <v>7086</v>
      </c>
      <c r="F17" s="510">
        <v>7136</v>
      </c>
      <c r="G17" s="510">
        <v>7196</v>
      </c>
      <c r="H17" s="510">
        <v>7252</v>
      </c>
      <c r="I17" s="510">
        <v>6230</v>
      </c>
      <c r="J17" s="510">
        <v>5970</v>
      </c>
      <c r="K17" s="510">
        <v>5553</v>
      </c>
      <c r="L17" s="510">
        <v>5225</v>
      </c>
      <c r="M17" s="510">
        <v>5031</v>
      </c>
      <c r="N17" s="511">
        <v>4915</v>
      </c>
    </row>
    <row r="18" spans="2:14" ht="15.75" customHeight="1" thickBot="1">
      <c r="B18" s="888" t="s">
        <v>1295</v>
      </c>
      <c r="C18" s="888"/>
      <c r="D18" s="492" t="s">
        <v>1296</v>
      </c>
      <c r="E18" s="493"/>
      <c r="F18" s="493"/>
      <c r="G18" s="493"/>
      <c r="H18" s="493"/>
      <c r="I18" s="493"/>
      <c r="J18" s="493"/>
      <c r="K18" s="493"/>
      <c r="L18" s="493"/>
      <c r="M18" s="493">
        <v>5144</v>
      </c>
      <c r="N18" s="494">
        <v>5026</v>
      </c>
    </row>
    <row r="19" spans="2:14" ht="15.75" customHeight="1">
      <c r="B19" s="471" t="s">
        <v>1546</v>
      </c>
      <c r="C19" s="471"/>
    </row>
    <row r="20" spans="2:14" ht="15.75" customHeight="1">
      <c r="B20" s="482" t="s">
        <v>1298</v>
      </c>
      <c r="C20" s="2"/>
    </row>
    <row r="21" spans="2:14" ht="15.75" customHeight="1">
      <c r="B21" s="724" t="s">
        <v>1299</v>
      </c>
      <c r="C21" s="2"/>
    </row>
    <row r="22" spans="2:14" ht="15.75" customHeight="1">
      <c r="B22" s="482" t="s">
        <v>1300</v>
      </c>
      <c r="C22" s="2"/>
    </row>
    <row r="23" spans="2:14" ht="15.75" customHeight="1">
      <c r="B23" s="2"/>
      <c r="C23" s="2"/>
    </row>
    <row r="24" spans="2:14" ht="15.75" customHeight="1">
      <c r="B24" s="891" t="s">
        <v>1291</v>
      </c>
      <c r="C24" s="891"/>
      <c r="D24" s="891"/>
      <c r="E24" s="891"/>
      <c r="F24" s="892"/>
      <c r="G24" s="892"/>
    </row>
    <row r="25" spans="2:14" ht="15.75" customHeight="1" thickBot="1">
      <c r="B25" s="470"/>
      <c r="C25" s="470"/>
      <c r="D25" s="479"/>
      <c r="E25" s="470"/>
      <c r="H25" s="35"/>
      <c r="I25" s="35"/>
      <c r="J25" s="7"/>
      <c r="K25" s="7" t="s">
        <v>631</v>
      </c>
    </row>
    <row r="26" spans="2:14" s="4" customFormat="1" ht="30" customHeight="1">
      <c r="B26" s="885" t="s">
        <v>484</v>
      </c>
      <c r="C26" s="885"/>
      <c r="D26" s="475" t="s">
        <v>361</v>
      </c>
      <c r="E26" s="10" t="s">
        <v>11</v>
      </c>
      <c r="F26" s="12" t="s">
        <v>7</v>
      </c>
      <c r="G26" s="12" t="s">
        <v>12</v>
      </c>
      <c r="H26" s="12" t="s">
        <v>18</v>
      </c>
      <c r="I26" s="12" t="s">
        <v>15</v>
      </c>
      <c r="J26" s="9">
        <v>21.3</v>
      </c>
      <c r="K26" s="9" t="s">
        <v>1282</v>
      </c>
    </row>
    <row r="27" spans="2:14" ht="15.75" customHeight="1">
      <c r="B27" s="893" t="s">
        <v>611</v>
      </c>
      <c r="C27" s="893"/>
      <c r="D27" s="476" t="s">
        <v>612</v>
      </c>
      <c r="E27" s="87" t="s">
        <v>4</v>
      </c>
      <c r="F27" s="84">
        <v>995</v>
      </c>
      <c r="G27" s="84">
        <v>2355</v>
      </c>
      <c r="H27" s="84">
        <v>3457</v>
      </c>
      <c r="I27" s="84">
        <v>4617</v>
      </c>
      <c r="J27" s="84">
        <v>5721.067481</v>
      </c>
      <c r="K27" s="495">
        <v>6189</v>
      </c>
    </row>
    <row r="28" spans="2:14" ht="15.75" customHeight="1">
      <c r="B28" s="890" t="s">
        <v>613</v>
      </c>
      <c r="C28" s="890"/>
      <c r="D28" s="240" t="s">
        <v>614</v>
      </c>
      <c r="E28" s="182" t="s">
        <v>4</v>
      </c>
      <c r="F28" s="178">
        <v>7954</v>
      </c>
      <c r="G28" s="178">
        <v>8596</v>
      </c>
      <c r="H28" s="181">
        <v>8196</v>
      </c>
      <c r="I28" s="181">
        <v>8572</v>
      </c>
      <c r="J28" s="181">
        <v>10411.976183000001</v>
      </c>
      <c r="K28" s="496">
        <v>10571</v>
      </c>
    </row>
    <row r="29" spans="2:14" ht="15.75" customHeight="1">
      <c r="B29" s="894" t="s">
        <v>615</v>
      </c>
      <c r="C29" s="894"/>
      <c r="D29" s="237" t="s">
        <v>382</v>
      </c>
      <c r="E29" s="500">
        <v>8503</v>
      </c>
      <c r="F29" s="33">
        <v>8948</v>
      </c>
      <c r="G29" s="33">
        <v>10951</v>
      </c>
      <c r="H29" s="84">
        <v>11653</v>
      </c>
      <c r="I29" s="84">
        <v>13189</v>
      </c>
      <c r="J29" s="84">
        <v>16133.043664000001</v>
      </c>
      <c r="K29" s="495">
        <v>16760</v>
      </c>
    </row>
    <row r="30" spans="2:14" ht="15.75" customHeight="1" thickBot="1">
      <c r="B30" s="889" t="s">
        <v>1287</v>
      </c>
      <c r="C30" s="889"/>
      <c r="D30" s="481" t="s">
        <v>1288</v>
      </c>
      <c r="E30" s="179" t="s">
        <v>5</v>
      </c>
      <c r="F30" s="183">
        <v>305</v>
      </c>
      <c r="G30" s="183">
        <v>619</v>
      </c>
      <c r="H30" s="183">
        <v>945</v>
      </c>
      <c r="I30" s="184">
        <v>1322</v>
      </c>
      <c r="J30" s="184">
        <v>1510</v>
      </c>
      <c r="K30" s="488">
        <v>1613</v>
      </c>
    </row>
    <row r="31" spans="2:14" ht="15.75" customHeight="1">
      <c r="B31" s="255"/>
      <c r="C31" s="255"/>
      <c r="D31" s="480"/>
      <c r="E31" s="6"/>
      <c r="F31" s="6"/>
      <c r="G31" s="3"/>
      <c r="H31" s="3"/>
    </row>
    <row r="32" spans="2:14" ht="15.75" customHeight="1">
      <c r="B32" s="255"/>
      <c r="C32" s="255"/>
      <c r="D32" s="480"/>
      <c r="E32" s="6"/>
      <c r="F32" s="6"/>
      <c r="G32" s="3"/>
      <c r="H32" s="3"/>
    </row>
    <row r="33" spans="2:15" ht="15.75" customHeight="1">
      <c r="B33" s="472" t="s">
        <v>1301</v>
      </c>
      <c r="C33" s="472"/>
      <c r="D33" s="483"/>
      <c r="E33" s="472"/>
    </row>
    <row r="34" spans="2:15" ht="15.75" customHeight="1" thickBot="1">
      <c r="B34" s="255"/>
      <c r="C34" s="255"/>
      <c r="D34" s="480"/>
      <c r="E34" s="255"/>
      <c r="F34" s="265"/>
      <c r="H34" s="229"/>
      <c r="I34" s="229"/>
      <c r="J34" s="263" t="s">
        <v>1285</v>
      </c>
      <c r="K34" s="75"/>
    </row>
    <row r="35" spans="2:15" ht="30" customHeight="1">
      <c r="B35" s="885" t="s">
        <v>484</v>
      </c>
      <c r="C35" s="885"/>
      <c r="D35" s="475" t="s">
        <v>361</v>
      </c>
      <c r="E35" s="13" t="s">
        <v>1</v>
      </c>
      <c r="F35" s="13" t="s">
        <v>2</v>
      </c>
      <c r="G35" s="13" t="s">
        <v>3</v>
      </c>
      <c r="H35" s="13" t="s">
        <v>13</v>
      </c>
      <c r="I35" s="13">
        <v>21.3</v>
      </c>
      <c r="J35" s="485" t="s">
        <v>1282</v>
      </c>
    </row>
    <row r="36" spans="2:15" ht="15.75" customHeight="1" thickBot="1">
      <c r="B36" s="886" t="s">
        <v>1283</v>
      </c>
      <c r="C36" s="886"/>
      <c r="D36" s="425" t="s">
        <v>1284</v>
      </c>
      <c r="E36" s="267">
        <v>800</v>
      </c>
      <c r="F36" s="267">
        <v>827</v>
      </c>
      <c r="G36" s="267">
        <v>875</v>
      </c>
      <c r="H36" s="267">
        <v>910</v>
      </c>
      <c r="I36" s="267">
        <v>940</v>
      </c>
      <c r="J36" s="486">
        <v>981</v>
      </c>
    </row>
    <row r="37" spans="2:15" ht="15.75" customHeight="1">
      <c r="B37" s="111" t="s">
        <v>618</v>
      </c>
    </row>
    <row r="38" spans="2:15" ht="15.75" customHeight="1">
      <c r="B38" s="264" t="s">
        <v>1302</v>
      </c>
      <c r="C38" s="264"/>
      <c r="D38" s="484"/>
      <c r="E38" s="264"/>
      <c r="F38" s="264"/>
      <c r="G38" s="264"/>
      <c r="H38" s="264"/>
      <c r="I38" s="264"/>
      <c r="J38" s="264"/>
      <c r="K38" s="264"/>
      <c r="L38" s="264"/>
      <c r="M38" s="264"/>
      <c r="N38" s="264"/>
      <c r="O38" s="264"/>
    </row>
    <row r="39" spans="2:15" ht="15.75" customHeight="1">
      <c r="B39" s="255"/>
      <c r="C39" s="255"/>
      <c r="D39" s="480"/>
      <c r="E39" s="255"/>
      <c r="F39" s="255"/>
      <c r="G39" s="255"/>
      <c r="H39" s="255"/>
      <c r="I39" s="255"/>
      <c r="J39" s="255"/>
      <c r="K39" s="255"/>
      <c r="L39" s="255"/>
      <c r="M39" s="255"/>
      <c r="N39" s="255"/>
      <c r="O39" s="255"/>
    </row>
    <row r="40" spans="2:15" ht="15.75" customHeight="1">
      <c r="B40" s="255"/>
      <c r="C40" s="255"/>
      <c r="D40" s="480"/>
      <c r="E40" s="255"/>
      <c r="F40" s="255"/>
      <c r="G40" s="255"/>
      <c r="H40" s="255"/>
      <c r="I40" s="255"/>
      <c r="J40" s="255"/>
      <c r="K40" s="255"/>
      <c r="L40" s="255"/>
      <c r="M40" s="255"/>
      <c r="N40" s="255"/>
      <c r="O40" s="255"/>
    </row>
    <row r="41" spans="2:15" ht="15.75" customHeight="1">
      <c r="B41" s="862" t="s">
        <v>1303</v>
      </c>
      <c r="C41" s="862"/>
      <c r="D41" s="862"/>
      <c r="E41" s="862"/>
      <c r="F41" s="862"/>
      <c r="G41" s="862"/>
      <c r="H41" s="862"/>
      <c r="I41" s="862"/>
      <c r="J41" s="862"/>
      <c r="K41" s="862"/>
      <c r="L41" s="862"/>
      <c r="M41" s="862"/>
      <c r="N41" s="862"/>
      <c r="O41" s="260"/>
    </row>
    <row r="42" spans="2:15" ht="15.75" customHeight="1" thickBot="1">
      <c r="M42" s="7"/>
      <c r="N42" s="7" t="s">
        <v>19</v>
      </c>
    </row>
    <row r="43" spans="2:15" s="4" customFormat="1" ht="30" customHeight="1">
      <c r="B43" s="885" t="s">
        <v>484</v>
      </c>
      <c r="C43" s="885"/>
      <c r="D43" s="475" t="s">
        <v>361</v>
      </c>
      <c r="E43" s="10" t="s">
        <v>9</v>
      </c>
      <c r="F43" s="9" t="s">
        <v>6</v>
      </c>
      <c r="G43" s="10" t="s">
        <v>10</v>
      </c>
      <c r="H43" s="10" t="s">
        <v>11</v>
      </c>
      <c r="I43" s="10" t="s">
        <v>7</v>
      </c>
      <c r="J43" s="10" t="s">
        <v>12</v>
      </c>
      <c r="K43" s="10" t="s">
        <v>8</v>
      </c>
      <c r="L43" s="10" t="s">
        <v>14</v>
      </c>
      <c r="M43" s="10">
        <v>21.3</v>
      </c>
      <c r="N43" s="485" t="s">
        <v>1282</v>
      </c>
    </row>
    <row r="44" spans="2:15" ht="15.75" customHeight="1" thickBot="1">
      <c r="B44" s="886" t="s">
        <v>616</v>
      </c>
      <c r="C44" s="886"/>
      <c r="D44" s="425" t="s">
        <v>617</v>
      </c>
      <c r="E44" s="473">
        <v>16.7</v>
      </c>
      <c r="F44" s="473">
        <v>17.100000000000001</v>
      </c>
      <c r="G44" s="473">
        <v>16.8</v>
      </c>
      <c r="H44" s="473">
        <v>17.399999999999999</v>
      </c>
      <c r="I44" s="17">
        <v>17.399999999999999</v>
      </c>
      <c r="J44" s="17">
        <v>16.8</v>
      </c>
      <c r="K44" s="473">
        <v>17.7</v>
      </c>
      <c r="L44" s="473">
        <v>17.8</v>
      </c>
      <c r="M44" s="473">
        <v>17.600000000000001</v>
      </c>
      <c r="N44" s="487">
        <v>17.2</v>
      </c>
    </row>
    <row r="45" spans="2:15" ht="15.75" customHeight="1">
      <c r="B45" s="884" t="s">
        <v>1304</v>
      </c>
      <c r="C45" s="884"/>
      <c r="D45" s="884"/>
      <c r="E45" s="884"/>
      <c r="F45" s="884"/>
      <c r="G45" s="884"/>
      <c r="H45" s="884"/>
      <c r="I45" s="884"/>
      <c r="J45" s="884"/>
      <c r="K45" s="884"/>
      <c r="L45" s="884"/>
      <c r="M45" s="884"/>
      <c r="N45" s="884"/>
      <c r="O45" s="255"/>
    </row>
  </sheetData>
  <mergeCells count="21">
    <mergeCell ref="M5:N5"/>
    <mergeCell ref="B6:C6"/>
    <mergeCell ref="B8:C8"/>
    <mergeCell ref="B9:C9"/>
    <mergeCell ref="B7:C7"/>
    <mergeCell ref="B17:C17"/>
    <mergeCell ref="B18:C18"/>
    <mergeCell ref="B30:C30"/>
    <mergeCell ref="B15:C15"/>
    <mergeCell ref="B24:G24"/>
    <mergeCell ref="B26:C26"/>
    <mergeCell ref="B27:C27"/>
    <mergeCell ref="B28:C28"/>
    <mergeCell ref="B29:C29"/>
    <mergeCell ref="B16:C16"/>
    <mergeCell ref="B45:N45"/>
    <mergeCell ref="B35:C35"/>
    <mergeCell ref="B36:C36"/>
    <mergeCell ref="B41:N41"/>
    <mergeCell ref="B43:C43"/>
    <mergeCell ref="B44:C44"/>
  </mergeCells>
  <phoneticPr fontId="2"/>
  <pageMargins left="0.7" right="0.7" top="0.75" bottom="0.75" header="0.3" footer="0.3"/>
  <pageSetup paperSize="9" scale="5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F1B2A-B12A-4E73-8825-2C9FB1477448}">
  <sheetPr>
    <tabColor theme="7" tint="0.79998168889431442"/>
    <pageSetUpPr fitToPage="1"/>
  </sheetPr>
  <dimension ref="B1:N35"/>
  <sheetViews>
    <sheetView zoomScaleNormal="100" workbookViewId="0">
      <selection activeCell="B3" sqref="B3"/>
    </sheetView>
  </sheetViews>
  <sheetFormatPr defaultColWidth="8.75" defaultRowHeight="13.5"/>
  <cols>
    <col min="1" max="1" width="2.125" style="512" customWidth="1"/>
    <col min="2" max="2" width="18.875" style="512" customWidth="1"/>
    <col min="3" max="3" width="34.875" style="512" customWidth="1"/>
    <col min="4" max="14" width="8.75" style="512" customWidth="1"/>
    <col min="15" max="21" width="6.25" style="512" customWidth="1"/>
    <col min="22" max="22" width="7" style="512" customWidth="1"/>
    <col min="23" max="24" width="6.25" style="512" customWidth="1"/>
    <col min="25" max="16384" width="8.75" style="512"/>
  </cols>
  <sheetData>
    <row r="1" spans="2:14" ht="15.75" customHeight="1"/>
    <row r="2" spans="2:14" ht="15.75" customHeight="1">
      <c r="B2" s="905" t="s">
        <v>1307</v>
      </c>
      <c r="C2" s="905"/>
      <c r="D2" s="513"/>
      <c r="E2" s="513"/>
      <c r="L2" s="915"/>
      <c r="M2" s="915"/>
      <c r="N2" s="514"/>
    </row>
    <row r="3" spans="2:14" ht="15.75" customHeight="1" thickBot="1">
      <c r="B3" s="515"/>
      <c r="C3" s="515"/>
      <c r="D3" s="512" t="s">
        <v>559</v>
      </c>
      <c r="K3" s="916"/>
      <c r="L3" s="916"/>
      <c r="M3" s="514"/>
    </row>
    <row r="4" spans="2:14" s="518" customFormat="1" ht="30" customHeight="1">
      <c r="B4" s="906" t="s">
        <v>1308</v>
      </c>
      <c r="C4" s="906"/>
      <c r="D4" s="516" t="s">
        <v>9</v>
      </c>
      <c r="E4" s="517" t="s">
        <v>6</v>
      </c>
      <c r="F4" s="516" t="s">
        <v>10</v>
      </c>
      <c r="G4" s="516" t="s">
        <v>11</v>
      </c>
      <c r="H4" s="516" t="s">
        <v>7</v>
      </c>
      <c r="I4" s="516" t="s">
        <v>12</v>
      </c>
      <c r="J4" s="516" t="s">
        <v>8</v>
      </c>
      <c r="K4" s="516" t="s">
        <v>14</v>
      </c>
      <c r="L4" s="516">
        <v>21.3</v>
      </c>
      <c r="M4" s="516">
        <v>22.3</v>
      </c>
    </row>
    <row r="5" spans="2:14" ht="30" customHeight="1">
      <c r="B5" s="908" t="s">
        <v>1309</v>
      </c>
      <c r="C5" s="908"/>
      <c r="D5" s="519">
        <v>13074</v>
      </c>
      <c r="E5" s="520">
        <v>13625</v>
      </c>
      <c r="F5" s="519">
        <v>16394</v>
      </c>
      <c r="G5" s="519">
        <v>13166</v>
      </c>
      <c r="H5" s="519">
        <v>16965</v>
      </c>
      <c r="I5" s="519">
        <v>18830</v>
      </c>
      <c r="J5" s="520">
        <v>18669</v>
      </c>
      <c r="K5" s="520">
        <v>18695</v>
      </c>
      <c r="L5" s="520">
        <v>22034</v>
      </c>
      <c r="M5" s="542">
        <v>17511</v>
      </c>
    </row>
    <row r="6" spans="2:14" ht="30" customHeight="1">
      <c r="B6" s="900" t="s">
        <v>1310</v>
      </c>
      <c r="C6" s="900"/>
      <c r="D6" s="520">
        <v>1486</v>
      </c>
      <c r="E6" s="520">
        <v>1519</v>
      </c>
      <c r="F6" s="520">
        <v>1581</v>
      </c>
      <c r="G6" s="520">
        <v>1580</v>
      </c>
      <c r="H6" s="520">
        <v>1589</v>
      </c>
      <c r="I6" s="519">
        <v>1573</v>
      </c>
      <c r="J6" s="520">
        <v>1571</v>
      </c>
      <c r="K6" s="520">
        <v>1544</v>
      </c>
      <c r="L6" s="520">
        <v>1542</v>
      </c>
      <c r="M6" s="542">
        <v>1530</v>
      </c>
    </row>
    <row r="7" spans="2:14" ht="30" customHeight="1" thickBot="1">
      <c r="B7" s="896" t="s">
        <v>1311</v>
      </c>
      <c r="C7" s="896"/>
      <c r="D7" s="521">
        <v>542</v>
      </c>
      <c r="E7" s="522">
        <v>594</v>
      </c>
      <c r="F7" s="521">
        <v>540</v>
      </c>
      <c r="G7" s="521">
        <v>566</v>
      </c>
      <c r="H7" s="521">
        <v>539</v>
      </c>
      <c r="I7" s="521">
        <v>476</v>
      </c>
      <c r="J7" s="521">
        <v>459</v>
      </c>
      <c r="K7" s="521">
        <v>530</v>
      </c>
      <c r="L7" s="521">
        <v>383</v>
      </c>
      <c r="M7" s="543">
        <v>431</v>
      </c>
    </row>
    <row r="8" spans="2:14" ht="30" customHeight="1">
      <c r="B8" s="897" t="s">
        <v>1306</v>
      </c>
      <c r="C8" s="897"/>
      <c r="D8" s="897"/>
      <c r="E8" s="897"/>
      <c r="F8" s="897"/>
      <c r="G8" s="897"/>
      <c r="H8" s="897"/>
      <c r="I8" s="897"/>
      <c r="J8" s="897"/>
      <c r="K8" s="897"/>
      <c r="L8" s="897"/>
      <c r="M8" s="897"/>
    </row>
    <row r="9" spans="2:14" ht="30" customHeight="1">
      <c r="B9" s="523" t="s">
        <v>1305</v>
      </c>
      <c r="C9" s="523"/>
      <c r="D9" s="523"/>
      <c r="E9" s="523"/>
      <c r="F9" s="523"/>
      <c r="G9" s="523"/>
      <c r="H9" s="523"/>
      <c r="I9" s="523"/>
      <c r="J9" s="523"/>
      <c r="K9" s="523"/>
      <c r="L9" s="523"/>
      <c r="M9" s="523"/>
    </row>
    <row r="10" spans="2:14" ht="15.75" customHeight="1">
      <c r="B10" s="524"/>
      <c r="C10" s="525"/>
      <c r="D10" s="525"/>
      <c r="E10" s="525"/>
      <c r="F10" s="525"/>
      <c r="G10" s="525"/>
      <c r="H10" s="525"/>
      <c r="I10" s="525"/>
      <c r="J10" s="525"/>
      <c r="K10" s="525"/>
    </row>
    <row r="11" spans="2:14" ht="15.75" customHeight="1">
      <c r="B11" s="518" t="s">
        <v>1312</v>
      </c>
      <c r="E11" s="526"/>
    </row>
    <row r="12" spans="2:14" ht="15.75" customHeight="1" thickBot="1">
      <c r="E12" s="526"/>
    </row>
    <row r="13" spans="2:14" ht="30" customHeight="1">
      <c r="B13" s="527"/>
      <c r="C13" s="527"/>
      <c r="D13" s="914" t="s">
        <v>1314</v>
      </c>
      <c r="E13" s="914"/>
      <c r="F13" s="914" t="s">
        <v>1313</v>
      </c>
      <c r="G13" s="914"/>
    </row>
    <row r="14" spans="2:14" ht="30" customHeight="1">
      <c r="B14" s="900" t="s">
        <v>1315</v>
      </c>
      <c r="C14" s="901"/>
      <c r="D14" s="902">
        <v>1870</v>
      </c>
      <c r="E14" s="902"/>
      <c r="F14" s="912">
        <v>891</v>
      </c>
      <c r="G14" s="912"/>
    </row>
    <row r="15" spans="2:14" ht="30" customHeight="1">
      <c r="B15" s="910" t="s">
        <v>560</v>
      </c>
      <c r="C15" s="528" t="s">
        <v>1316</v>
      </c>
      <c r="D15" s="902">
        <v>21</v>
      </c>
      <c r="E15" s="902"/>
      <c r="F15" s="912">
        <v>7</v>
      </c>
      <c r="G15" s="912"/>
      <c r="K15" s="913"/>
      <c r="L15" s="913"/>
      <c r="M15" s="913"/>
      <c r="N15" s="529"/>
    </row>
    <row r="16" spans="2:14" ht="30" customHeight="1">
      <c r="B16" s="911"/>
      <c r="C16" s="528" t="s">
        <v>1317</v>
      </c>
      <c r="D16" s="902">
        <v>17</v>
      </c>
      <c r="E16" s="902"/>
      <c r="F16" s="912">
        <v>8</v>
      </c>
      <c r="G16" s="912"/>
    </row>
    <row r="17" spans="2:14" ht="30" customHeight="1">
      <c r="B17" s="900" t="s">
        <v>1318</v>
      </c>
      <c r="C17" s="901"/>
      <c r="D17" s="902">
        <v>1660000</v>
      </c>
      <c r="E17" s="902"/>
      <c r="F17" s="902">
        <v>740000</v>
      </c>
      <c r="G17" s="902"/>
    </row>
    <row r="18" spans="2:14" ht="30" customHeight="1" thickBot="1">
      <c r="B18" s="896" t="s">
        <v>1319</v>
      </c>
      <c r="C18" s="896"/>
      <c r="D18" s="903" t="s">
        <v>643</v>
      </c>
      <c r="E18" s="903"/>
      <c r="F18" s="904" t="s">
        <v>643</v>
      </c>
      <c r="G18" s="904"/>
    </row>
    <row r="19" spans="2:14" ht="15.75" customHeight="1"/>
    <row r="20" spans="2:14" ht="15.75" customHeight="1">
      <c r="B20" s="905" t="s">
        <v>1331</v>
      </c>
      <c r="C20" s="905"/>
      <c r="D20" s="513"/>
    </row>
    <row r="21" spans="2:14" ht="15.75" customHeight="1" thickBot="1">
      <c r="B21" s="515"/>
      <c r="C21" s="515"/>
      <c r="L21" s="526"/>
      <c r="M21" s="526" t="s">
        <v>561</v>
      </c>
    </row>
    <row r="22" spans="2:14" ht="30" customHeight="1">
      <c r="B22" s="906" t="s">
        <v>1308</v>
      </c>
      <c r="C22" s="906"/>
      <c r="D22" s="516" t="s">
        <v>9</v>
      </c>
      <c r="E22" s="517" t="s">
        <v>6</v>
      </c>
      <c r="F22" s="516" t="s">
        <v>10</v>
      </c>
      <c r="G22" s="516" t="s">
        <v>11</v>
      </c>
      <c r="H22" s="516" t="s">
        <v>7</v>
      </c>
      <c r="I22" s="516" t="s">
        <v>12</v>
      </c>
      <c r="J22" s="516" t="s">
        <v>8</v>
      </c>
      <c r="K22" s="516" t="s">
        <v>14</v>
      </c>
      <c r="L22" s="516">
        <v>21.3</v>
      </c>
      <c r="M22" s="516">
        <v>22.3</v>
      </c>
    </row>
    <row r="23" spans="2:14" ht="30" customHeight="1">
      <c r="B23" s="530"/>
      <c r="C23" s="531" t="s">
        <v>1320</v>
      </c>
      <c r="D23" s="532">
        <v>642</v>
      </c>
      <c r="E23" s="533">
        <v>738</v>
      </c>
      <c r="F23" s="532">
        <v>738</v>
      </c>
      <c r="G23" s="532">
        <v>741</v>
      </c>
      <c r="H23" s="532">
        <v>741</v>
      </c>
      <c r="I23" s="532">
        <v>741</v>
      </c>
      <c r="J23" s="532">
        <v>742</v>
      </c>
      <c r="K23" s="532">
        <v>749</v>
      </c>
      <c r="L23" s="532">
        <v>748</v>
      </c>
      <c r="M23" s="544">
        <v>761</v>
      </c>
    </row>
    <row r="24" spans="2:14" ht="30" customHeight="1">
      <c r="B24" s="534"/>
      <c r="C24" s="535" t="s">
        <v>1321</v>
      </c>
      <c r="D24" s="536">
        <v>1781</v>
      </c>
      <c r="E24" s="537">
        <v>1807</v>
      </c>
      <c r="F24" s="536">
        <v>1848</v>
      </c>
      <c r="G24" s="536">
        <v>1879</v>
      </c>
      <c r="H24" s="536">
        <v>1903</v>
      </c>
      <c r="I24" s="536">
        <v>1917</v>
      </c>
      <c r="J24" s="536">
        <v>1919</v>
      </c>
      <c r="K24" s="536">
        <v>1929</v>
      </c>
      <c r="L24" s="536">
        <v>1940</v>
      </c>
      <c r="M24" s="545">
        <v>1942</v>
      </c>
    </row>
    <row r="25" spans="2:14" ht="30" customHeight="1">
      <c r="B25" s="534"/>
      <c r="C25" s="531" t="s">
        <v>526</v>
      </c>
      <c r="D25" s="538">
        <v>4503</v>
      </c>
      <c r="E25" s="539">
        <v>4514</v>
      </c>
      <c r="F25" s="538">
        <v>4532</v>
      </c>
      <c r="G25" s="538">
        <v>4548</v>
      </c>
      <c r="H25" s="538">
        <v>4563</v>
      </c>
      <c r="I25" s="538">
        <v>4576</v>
      </c>
      <c r="J25" s="538">
        <v>4588</v>
      </c>
      <c r="K25" s="538">
        <v>4599</v>
      </c>
      <c r="L25" s="538">
        <v>4610</v>
      </c>
      <c r="M25" s="546">
        <v>4621</v>
      </c>
    </row>
    <row r="26" spans="2:14" ht="30" customHeight="1">
      <c r="B26" s="534"/>
      <c r="C26" s="535" t="s">
        <v>1322</v>
      </c>
      <c r="D26" s="536">
        <v>15825</v>
      </c>
      <c r="E26" s="537">
        <v>15926</v>
      </c>
      <c r="F26" s="536">
        <v>16000</v>
      </c>
      <c r="G26" s="536">
        <v>16075</v>
      </c>
      <c r="H26" s="536">
        <v>16128</v>
      </c>
      <c r="I26" s="536">
        <v>16187</v>
      </c>
      <c r="J26" s="536">
        <v>16254</v>
      </c>
      <c r="K26" s="536">
        <v>16333</v>
      </c>
      <c r="L26" s="536">
        <v>16388</v>
      </c>
      <c r="M26" s="545">
        <v>16441</v>
      </c>
    </row>
    <row r="27" spans="2:14" ht="30" customHeight="1">
      <c r="B27" s="907" t="s">
        <v>1323</v>
      </c>
      <c r="C27" s="908"/>
      <c r="D27" s="538">
        <v>22751</v>
      </c>
      <c r="E27" s="539">
        <v>22984</v>
      </c>
      <c r="F27" s="538">
        <v>23117</v>
      </c>
      <c r="G27" s="538">
        <v>23243</v>
      </c>
      <c r="H27" s="538">
        <v>23335</v>
      </c>
      <c r="I27" s="538">
        <v>23421</v>
      </c>
      <c r="J27" s="538">
        <v>23504</v>
      </c>
      <c r="K27" s="538">
        <v>23610</v>
      </c>
      <c r="L27" s="538">
        <v>23686</v>
      </c>
      <c r="M27" s="546">
        <v>23766</v>
      </c>
    </row>
    <row r="28" spans="2:14" ht="30" customHeight="1">
      <c r="B28" s="909" t="s">
        <v>1324</v>
      </c>
      <c r="C28" s="909"/>
      <c r="D28" s="536">
        <v>26706</v>
      </c>
      <c r="E28" s="537">
        <v>26877</v>
      </c>
      <c r="F28" s="536">
        <v>27010</v>
      </c>
      <c r="G28" s="536">
        <v>27137</v>
      </c>
      <c r="H28" s="536">
        <v>27255</v>
      </c>
      <c r="I28" s="536">
        <v>27367</v>
      </c>
      <c r="J28" s="536">
        <v>27485</v>
      </c>
      <c r="K28" s="536">
        <v>27588</v>
      </c>
      <c r="L28" s="536">
        <v>27697</v>
      </c>
      <c r="M28" s="545">
        <v>27777</v>
      </c>
    </row>
    <row r="29" spans="2:14" ht="30" customHeight="1">
      <c r="B29" s="908" t="s">
        <v>1325</v>
      </c>
      <c r="C29" s="908"/>
      <c r="D29" s="519">
        <v>49457</v>
      </c>
      <c r="E29" s="520">
        <v>49861</v>
      </c>
      <c r="F29" s="519">
        <v>50128</v>
      </c>
      <c r="G29" s="519">
        <v>50380</v>
      </c>
      <c r="H29" s="519">
        <v>50590</v>
      </c>
      <c r="I29" s="519">
        <v>50788</v>
      </c>
      <c r="J29" s="520">
        <v>50989</v>
      </c>
      <c r="K29" s="520">
        <v>51198</v>
      </c>
      <c r="L29" s="520">
        <v>51383</v>
      </c>
      <c r="M29" s="542">
        <v>51543</v>
      </c>
    </row>
    <row r="30" spans="2:14" ht="30" customHeight="1">
      <c r="B30" s="899" t="s">
        <v>1326</v>
      </c>
      <c r="C30" s="899"/>
      <c r="D30" s="540">
        <v>10819</v>
      </c>
      <c r="E30" s="540">
        <v>10892</v>
      </c>
      <c r="F30" s="540">
        <v>10950</v>
      </c>
      <c r="G30" s="540">
        <v>11011</v>
      </c>
      <c r="H30" s="540">
        <v>11077</v>
      </c>
      <c r="I30" s="541">
        <v>11132</v>
      </c>
      <c r="J30" s="540">
        <v>11187</v>
      </c>
      <c r="K30" s="540">
        <v>11234</v>
      </c>
      <c r="L30" s="540">
        <v>11289</v>
      </c>
      <c r="M30" s="547">
        <v>11337</v>
      </c>
    </row>
    <row r="31" spans="2:14" ht="30" customHeight="1" thickBot="1">
      <c r="B31" s="896" t="s">
        <v>1547</v>
      </c>
      <c r="C31" s="896"/>
      <c r="D31" s="521">
        <v>60276</v>
      </c>
      <c r="E31" s="522">
        <v>60754</v>
      </c>
      <c r="F31" s="521">
        <v>61078</v>
      </c>
      <c r="G31" s="521">
        <v>61391</v>
      </c>
      <c r="H31" s="521">
        <v>61666</v>
      </c>
      <c r="I31" s="521">
        <v>61919</v>
      </c>
      <c r="J31" s="521">
        <v>62175</v>
      </c>
      <c r="K31" s="521">
        <v>62432</v>
      </c>
      <c r="L31" s="521">
        <v>62671</v>
      </c>
      <c r="M31" s="543">
        <v>62880</v>
      </c>
    </row>
    <row r="32" spans="2:14" ht="30" customHeight="1">
      <c r="B32" s="897" t="s">
        <v>1327</v>
      </c>
      <c r="C32" s="897"/>
      <c r="D32" s="897"/>
      <c r="E32" s="897"/>
      <c r="F32" s="897"/>
      <c r="G32" s="897"/>
      <c r="H32" s="897"/>
      <c r="I32" s="897"/>
      <c r="J32" s="897"/>
      <c r="K32" s="897"/>
      <c r="L32" s="897"/>
      <c r="M32" s="897"/>
      <c r="N32" s="523"/>
    </row>
    <row r="33" spans="2:14" ht="30" customHeight="1">
      <c r="B33" s="898" t="s">
        <v>1328</v>
      </c>
      <c r="C33" s="898"/>
      <c r="D33" s="898"/>
      <c r="E33" s="898"/>
      <c r="F33" s="898"/>
      <c r="G33" s="898"/>
      <c r="H33" s="898"/>
      <c r="I33" s="898"/>
      <c r="J33" s="898"/>
      <c r="K33" s="898"/>
      <c r="L33" s="898"/>
      <c r="M33" s="898"/>
      <c r="N33" s="523"/>
    </row>
    <row r="34" spans="2:14" ht="30" customHeight="1">
      <c r="B34" s="898" t="s">
        <v>1329</v>
      </c>
      <c r="C34" s="898"/>
      <c r="D34" s="898"/>
      <c r="E34" s="898"/>
      <c r="F34" s="898"/>
      <c r="G34" s="898"/>
      <c r="H34" s="898"/>
      <c r="I34" s="898"/>
      <c r="J34" s="898"/>
      <c r="K34" s="898"/>
      <c r="L34" s="898"/>
      <c r="M34" s="898"/>
      <c r="N34" s="523"/>
    </row>
    <row r="35" spans="2:14" ht="30" customHeight="1">
      <c r="B35" s="898" t="s">
        <v>1330</v>
      </c>
      <c r="C35" s="898"/>
      <c r="D35" s="898"/>
      <c r="E35" s="898"/>
      <c r="F35" s="898"/>
      <c r="G35" s="898"/>
      <c r="H35" s="898"/>
      <c r="I35" s="898"/>
      <c r="J35" s="898"/>
      <c r="K35" s="898"/>
      <c r="L35" s="898"/>
      <c r="M35" s="898"/>
      <c r="N35" s="523"/>
    </row>
  </sheetData>
  <mergeCells count="36">
    <mergeCell ref="B6:C6"/>
    <mergeCell ref="B2:C2"/>
    <mergeCell ref="L2:M2"/>
    <mergeCell ref="K3:L3"/>
    <mergeCell ref="B4:C4"/>
    <mergeCell ref="B5:C5"/>
    <mergeCell ref="B7:C7"/>
    <mergeCell ref="B8:M8"/>
    <mergeCell ref="D13:E13"/>
    <mergeCell ref="F13:G13"/>
    <mergeCell ref="B14:C14"/>
    <mergeCell ref="D14:E14"/>
    <mergeCell ref="F14:G14"/>
    <mergeCell ref="B15:B16"/>
    <mergeCell ref="D15:E15"/>
    <mergeCell ref="F15:G15"/>
    <mergeCell ref="K15:M15"/>
    <mergeCell ref="D16:E16"/>
    <mergeCell ref="F16:G16"/>
    <mergeCell ref="B30:C30"/>
    <mergeCell ref="B17:C17"/>
    <mergeCell ref="D17:E17"/>
    <mergeCell ref="F17:G17"/>
    <mergeCell ref="B18:C18"/>
    <mergeCell ref="D18:E18"/>
    <mergeCell ref="F18:G18"/>
    <mergeCell ref="B20:C20"/>
    <mergeCell ref="B22:C22"/>
    <mergeCell ref="B27:C27"/>
    <mergeCell ref="B28:C28"/>
    <mergeCell ref="B29:C29"/>
    <mergeCell ref="B31:C31"/>
    <mergeCell ref="B32:M32"/>
    <mergeCell ref="B33:M33"/>
    <mergeCell ref="B34:M34"/>
    <mergeCell ref="B35:M35"/>
  </mergeCells>
  <phoneticPr fontId="2"/>
  <pageMargins left="0.7" right="0.7" top="0.75" bottom="0.75" header="0.3" footer="0.3"/>
  <pageSetup paperSize="9" scale="5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C3948-B78D-4A09-93B2-5ACE476743BF}">
  <sheetPr>
    <tabColor theme="7" tint="0.79998168889431442"/>
  </sheetPr>
  <dimension ref="B1:E14"/>
  <sheetViews>
    <sheetView zoomScale="85" zoomScaleNormal="85" workbookViewId="0">
      <selection activeCell="F24" sqref="F24"/>
    </sheetView>
  </sheetViews>
  <sheetFormatPr defaultColWidth="9" defaultRowHeight="13.5"/>
  <cols>
    <col min="1" max="1" width="2.25" style="111" customWidth="1"/>
    <col min="2" max="2" width="19.875" style="111" customWidth="1"/>
    <col min="3" max="5" width="18.75" style="111" customWidth="1"/>
    <col min="6" max="11" width="14" style="111" customWidth="1"/>
    <col min="12" max="16384" width="9" style="111"/>
  </cols>
  <sheetData>
    <row r="1" spans="2:5" ht="15" customHeight="1"/>
    <row r="2" spans="2:5" ht="15" customHeight="1">
      <c r="B2" s="917" t="s">
        <v>1333</v>
      </c>
      <c r="C2" s="917"/>
      <c r="D2" s="917"/>
      <c r="E2" s="917"/>
    </row>
    <row r="3" spans="2:5" ht="15" customHeight="1">
      <c r="B3" s="474" t="s">
        <v>1332</v>
      </c>
    </row>
    <row r="4" spans="2:5" ht="15" customHeight="1" thickBot="1"/>
    <row r="5" spans="2:5" s="4" customFormat="1" ht="30" customHeight="1">
      <c r="B5" s="258" t="s">
        <v>1335</v>
      </c>
      <c r="C5" s="858" t="s">
        <v>1334</v>
      </c>
      <c r="D5" s="858"/>
      <c r="E5" s="258" t="s">
        <v>1336</v>
      </c>
    </row>
    <row r="6" spans="2:5" ht="15" customHeight="1">
      <c r="B6" s="269" t="s">
        <v>644</v>
      </c>
      <c r="C6" s="39">
        <v>36800</v>
      </c>
      <c r="D6" s="550" t="s">
        <v>645</v>
      </c>
      <c r="E6" s="41" t="s">
        <v>646</v>
      </c>
    </row>
    <row r="7" spans="2:5" ht="15" customHeight="1">
      <c r="B7" s="269" t="s">
        <v>647</v>
      </c>
      <c r="C7" s="39">
        <v>38961</v>
      </c>
      <c r="D7" s="550" t="s">
        <v>648</v>
      </c>
      <c r="E7" s="41" t="s">
        <v>649</v>
      </c>
    </row>
    <row r="8" spans="2:5" ht="15" customHeight="1">
      <c r="B8" s="269" t="s">
        <v>650</v>
      </c>
      <c r="C8" s="39">
        <v>39783</v>
      </c>
      <c r="D8" s="550" t="s">
        <v>651</v>
      </c>
      <c r="E8" s="41" t="s">
        <v>652</v>
      </c>
    </row>
    <row r="9" spans="2:5" ht="15" customHeight="1">
      <c r="B9" s="269" t="s">
        <v>653</v>
      </c>
      <c r="C9" s="39">
        <v>39995</v>
      </c>
      <c r="D9" s="550" t="s">
        <v>654</v>
      </c>
      <c r="E9" s="41" t="s">
        <v>652</v>
      </c>
    </row>
    <row r="10" spans="2:5" ht="15" customHeight="1">
      <c r="B10" s="269" t="s">
        <v>655</v>
      </c>
      <c r="C10" s="39">
        <v>41944</v>
      </c>
      <c r="D10" s="550" t="s">
        <v>656</v>
      </c>
      <c r="E10" s="41" t="s">
        <v>652</v>
      </c>
    </row>
    <row r="11" spans="2:5" ht="15" customHeight="1">
      <c r="B11" s="269" t="s">
        <v>657</v>
      </c>
      <c r="C11" s="39">
        <v>42370</v>
      </c>
      <c r="D11" s="550" t="s">
        <v>658</v>
      </c>
      <c r="E11" s="40" t="s">
        <v>652</v>
      </c>
    </row>
    <row r="12" spans="2:5" ht="15" customHeight="1">
      <c r="B12" s="42" t="s">
        <v>659</v>
      </c>
      <c r="C12" s="43">
        <v>42644</v>
      </c>
      <c r="D12" s="551" t="s">
        <v>660</v>
      </c>
      <c r="E12" s="44" t="s">
        <v>652</v>
      </c>
    </row>
    <row r="13" spans="2:5" ht="15" customHeight="1" thickBot="1">
      <c r="B13" s="45" t="s">
        <v>661</v>
      </c>
      <c r="C13" s="46">
        <v>43405</v>
      </c>
      <c r="D13" s="552" t="s">
        <v>662</v>
      </c>
      <c r="E13" s="47" t="s">
        <v>663</v>
      </c>
    </row>
    <row r="14" spans="2:5" ht="12.75" customHeight="1">
      <c r="B14" s="264"/>
      <c r="C14" s="549"/>
      <c r="D14" s="548"/>
    </row>
  </sheetData>
  <mergeCells count="2">
    <mergeCell ref="B2:E2"/>
    <mergeCell ref="C5:D5"/>
  </mergeCells>
  <phoneticPr fontId="2"/>
  <pageMargins left="0.7" right="0.7" top="0.75" bottom="0.75" header="0.3" footer="0.3"/>
  <pageSetup paperSize="9" orientation="landscape"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D22CA-83E7-459B-851B-7CB59DFD917B}">
  <sheetPr>
    <tabColor theme="7" tint="0.79998168889431442"/>
    <pageSetUpPr fitToPage="1"/>
  </sheetPr>
  <dimension ref="B1:M15"/>
  <sheetViews>
    <sheetView zoomScaleNormal="100" workbookViewId="0">
      <selection activeCell="C14" sqref="C14"/>
    </sheetView>
  </sheetViews>
  <sheetFormatPr defaultColWidth="9" defaultRowHeight="13.5"/>
  <cols>
    <col min="1" max="1" width="2.25" style="111" customWidth="1"/>
    <col min="2" max="2" width="19.875" style="111" customWidth="1"/>
    <col min="3" max="3" width="18.75" style="111" customWidth="1"/>
    <col min="4" max="13" width="12.5" style="111" customWidth="1"/>
    <col min="14" max="16384" width="9" style="111"/>
  </cols>
  <sheetData>
    <row r="1" spans="2:13" ht="15.75" customHeight="1">
      <c r="B1" s="255"/>
      <c r="C1" s="255"/>
      <c r="D1" s="255"/>
      <c r="E1" s="255"/>
      <c r="F1" s="255"/>
      <c r="G1" s="255"/>
      <c r="H1" s="255"/>
      <c r="I1" s="255"/>
      <c r="J1" s="255"/>
      <c r="K1" s="255"/>
      <c r="L1" s="255"/>
      <c r="M1" s="255"/>
    </row>
    <row r="2" spans="2:13" ht="15.75" customHeight="1">
      <c r="B2" s="4" t="s">
        <v>1338</v>
      </c>
      <c r="C2" s="4"/>
    </row>
    <row r="3" spans="2:13" ht="15.75" customHeight="1" thickBot="1">
      <c r="C3" s="918" t="s">
        <v>1337</v>
      </c>
      <c r="D3" s="918"/>
      <c r="E3" s="918"/>
      <c r="F3" s="918"/>
      <c r="G3" s="918"/>
      <c r="H3" s="918"/>
      <c r="I3" s="918"/>
      <c r="J3" s="918"/>
      <c r="K3" s="918"/>
      <c r="L3" s="918"/>
      <c r="M3" s="918"/>
    </row>
    <row r="4" spans="2:13" s="29" customFormat="1" ht="30" customHeight="1">
      <c r="B4" s="49" t="s">
        <v>1339</v>
      </c>
      <c r="C4" s="49"/>
      <c r="D4" s="14">
        <v>13.3</v>
      </c>
      <c r="E4" s="14">
        <v>14.3</v>
      </c>
      <c r="F4" s="14">
        <v>15.3</v>
      </c>
      <c r="G4" s="14">
        <v>16.3</v>
      </c>
      <c r="H4" s="14">
        <v>17.3</v>
      </c>
      <c r="I4" s="14">
        <v>18.3</v>
      </c>
      <c r="J4" s="553">
        <v>19.3</v>
      </c>
      <c r="K4" s="553">
        <v>20.3</v>
      </c>
      <c r="L4" s="554">
        <v>21.3</v>
      </c>
      <c r="M4" s="554">
        <v>22.3</v>
      </c>
    </row>
    <row r="5" spans="2:13" ht="15" customHeight="1">
      <c r="B5" s="50" t="s">
        <v>400</v>
      </c>
      <c r="C5" s="558" t="s">
        <v>412</v>
      </c>
      <c r="D5" s="18">
        <v>731</v>
      </c>
      <c r="E5" s="18">
        <v>640</v>
      </c>
      <c r="F5" s="18">
        <v>626</v>
      </c>
      <c r="G5" s="18">
        <v>763</v>
      </c>
      <c r="I5" s="18">
        <v>765</v>
      </c>
      <c r="J5" s="18">
        <v>781</v>
      </c>
      <c r="K5" s="18">
        <v>704</v>
      </c>
      <c r="L5" s="148">
        <v>454</v>
      </c>
      <c r="M5" s="555">
        <v>641</v>
      </c>
    </row>
    <row r="6" spans="2:13" ht="15" customHeight="1">
      <c r="B6" s="185" t="s">
        <v>401</v>
      </c>
      <c r="C6" s="559" t="s">
        <v>402</v>
      </c>
      <c r="D6" s="186">
        <v>1713</v>
      </c>
      <c r="E6" s="186">
        <v>1250</v>
      </c>
      <c r="F6" s="186">
        <v>587</v>
      </c>
      <c r="G6" s="186">
        <v>612</v>
      </c>
      <c r="H6" s="186">
        <v>750</v>
      </c>
      <c r="I6" s="186">
        <v>523</v>
      </c>
      <c r="J6" s="186">
        <v>505</v>
      </c>
      <c r="K6" s="186">
        <v>175</v>
      </c>
      <c r="L6" s="187">
        <v>285</v>
      </c>
      <c r="M6" s="556">
        <v>126.56903199999999</v>
      </c>
    </row>
    <row r="7" spans="2:13" ht="15" customHeight="1">
      <c r="B7" s="50" t="s">
        <v>403</v>
      </c>
      <c r="C7" s="558" t="s">
        <v>413</v>
      </c>
      <c r="D7" s="18">
        <v>1654</v>
      </c>
      <c r="E7" s="18">
        <v>1678</v>
      </c>
      <c r="F7" s="18">
        <v>1684</v>
      </c>
      <c r="G7" s="18">
        <v>1063</v>
      </c>
      <c r="H7" s="18">
        <v>1025</v>
      </c>
      <c r="I7" s="18">
        <v>940</v>
      </c>
      <c r="J7" s="18">
        <v>1203</v>
      </c>
      <c r="K7" s="18">
        <v>936</v>
      </c>
      <c r="L7" s="148">
        <v>945</v>
      </c>
      <c r="M7" s="555">
        <v>942</v>
      </c>
    </row>
    <row r="8" spans="2:13" ht="15" customHeight="1">
      <c r="B8" s="185" t="s">
        <v>404</v>
      </c>
      <c r="C8" s="559" t="s">
        <v>414</v>
      </c>
      <c r="D8" s="186">
        <v>1587</v>
      </c>
      <c r="E8" s="186">
        <v>1864</v>
      </c>
      <c r="F8" s="186">
        <v>1749</v>
      </c>
      <c r="G8" s="186">
        <v>1325</v>
      </c>
      <c r="H8" s="186">
        <v>2039</v>
      </c>
      <c r="I8" s="186">
        <v>3024</v>
      </c>
      <c r="J8" s="186">
        <v>3225</v>
      </c>
      <c r="K8" s="186">
        <v>3398</v>
      </c>
      <c r="L8" s="187">
        <v>3436</v>
      </c>
      <c r="M8" s="556">
        <v>4010.5841220000002</v>
      </c>
    </row>
    <row r="9" spans="2:13" ht="15" customHeight="1">
      <c r="B9" s="50" t="s">
        <v>405</v>
      </c>
      <c r="C9" s="558" t="s">
        <v>415</v>
      </c>
      <c r="D9" s="18">
        <v>386</v>
      </c>
      <c r="E9" s="18">
        <v>505</v>
      </c>
      <c r="F9" s="18">
        <v>577</v>
      </c>
      <c r="G9" s="18">
        <v>507</v>
      </c>
      <c r="H9" s="18">
        <v>703</v>
      </c>
      <c r="I9" s="18">
        <v>575</v>
      </c>
      <c r="J9" s="18">
        <v>384</v>
      </c>
      <c r="K9" s="18">
        <v>382</v>
      </c>
      <c r="L9" s="148">
        <v>384</v>
      </c>
      <c r="M9" s="555">
        <v>449</v>
      </c>
    </row>
    <row r="10" spans="2:13" ht="15" customHeight="1">
      <c r="B10" s="185" t="s">
        <v>406</v>
      </c>
      <c r="C10" s="559" t="s">
        <v>416</v>
      </c>
      <c r="D10" s="186">
        <v>410</v>
      </c>
      <c r="E10" s="186">
        <v>296</v>
      </c>
      <c r="F10" s="186">
        <v>359</v>
      </c>
      <c r="G10" s="186">
        <v>409</v>
      </c>
      <c r="H10" s="186">
        <v>359</v>
      </c>
      <c r="I10" s="186">
        <v>415</v>
      </c>
      <c r="J10" s="186">
        <v>354</v>
      </c>
      <c r="K10" s="186">
        <v>238</v>
      </c>
      <c r="L10" s="187">
        <v>421</v>
      </c>
      <c r="M10" s="556">
        <v>179</v>
      </c>
    </row>
    <row r="11" spans="2:13" ht="15" customHeight="1">
      <c r="B11" s="50" t="s">
        <v>407</v>
      </c>
      <c r="C11" s="558" t="s">
        <v>417</v>
      </c>
      <c r="D11" s="18">
        <v>1333</v>
      </c>
      <c r="E11" s="18">
        <v>1476</v>
      </c>
      <c r="F11" s="18">
        <v>1348</v>
      </c>
      <c r="G11" s="18">
        <v>1309</v>
      </c>
      <c r="H11" s="18">
        <v>1454</v>
      </c>
      <c r="I11" s="18">
        <v>1269</v>
      </c>
      <c r="J11" s="18">
        <v>1389</v>
      </c>
      <c r="K11" s="18">
        <v>1322</v>
      </c>
      <c r="L11" s="148">
        <v>1271</v>
      </c>
      <c r="M11" s="555">
        <v>1335</v>
      </c>
    </row>
    <row r="12" spans="2:13" ht="15" customHeight="1">
      <c r="B12" s="185" t="s">
        <v>408</v>
      </c>
      <c r="C12" s="559" t="s">
        <v>418</v>
      </c>
      <c r="D12" s="186">
        <v>0</v>
      </c>
      <c r="E12" s="186">
        <v>0</v>
      </c>
      <c r="F12" s="186">
        <v>539</v>
      </c>
      <c r="G12" s="186">
        <v>1451</v>
      </c>
      <c r="H12" s="186">
        <v>1724</v>
      </c>
      <c r="I12" s="186">
        <v>1667</v>
      </c>
      <c r="J12" s="186">
        <v>1252</v>
      </c>
      <c r="K12" s="186">
        <v>1243</v>
      </c>
      <c r="L12" s="187">
        <v>1308</v>
      </c>
      <c r="M12" s="556">
        <v>1663</v>
      </c>
    </row>
    <row r="13" spans="2:13" ht="15" customHeight="1">
      <c r="B13" s="50" t="s">
        <v>409</v>
      </c>
      <c r="C13" s="558" t="s">
        <v>1548</v>
      </c>
      <c r="D13" s="18">
        <v>0</v>
      </c>
      <c r="E13" s="18">
        <v>0</v>
      </c>
      <c r="F13" s="18">
        <v>0</v>
      </c>
      <c r="G13" s="18">
        <v>0</v>
      </c>
      <c r="H13" s="18">
        <v>0</v>
      </c>
      <c r="I13" s="18">
        <v>132</v>
      </c>
      <c r="J13" s="18">
        <v>60</v>
      </c>
      <c r="K13" s="18">
        <v>788</v>
      </c>
      <c r="L13" s="148">
        <v>1836</v>
      </c>
      <c r="M13" s="555">
        <v>2823.3787579999998</v>
      </c>
    </row>
    <row r="14" spans="2:13" ht="15" customHeight="1">
      <c r="B14" s="185" t="s">
        <v>410</v>
      </c>
      <c r="C14" s="559" t="s">
        <v>419</v>
      </c>
      <c r="D14" s="186">
        <v>339</v>
      </c>
      <c r="E14" s="186">
        <v>479</v>
      </c>
      <c r="F14" s="186">
        <v>605</v>
      </c>
      <c r="G14" s="186">
        <v>363</v>
      </c>
      <c r="H14" s="186">
        <v>305</v>
      </c>
      <c r="I14" s="186">
        <v>208</v>
      </c>
      <c r="J14" s="186">
        <v>265</v>
      </c>
      <c r="K14" s="186">
        <v>0</v>
      </c>
      <c r="L14" s="187">
        <v>235</v>
      </c>
      <c r="M14" s="556">
        <v>273.727959</v>
      </c>
    </row>
    <row r="15" spans="2:13" ht="15" customHeight="1" thickBot="1">
      <c r="B15" s="51" t="s">
        <v>411</v>
      </c>
      <c r="C15" s="560" t="s">
        <v>382</v>
      </c>
      <c r="D15" s="19">
        <v>8153</v>
      </c>
      <c r="E15" s="19">
        <v>8187</v>
      </c>
      <c r="F15" s="19">
        <v>8075</v>
      </c>
      <c r="G15" s="19">
        <v>7802</v>
      </c>
      <c r="H15" s="19">
        <v>8915</v>
      </c>
      <c r="I15" s="19">
        <v>9519</v>
      </c>
      <c r="J15" s="19">
        <v>9419</v>
      </c>
      <c r="K15" s="19">
        <v>9186</v>
      </c>
      <c r="L15" s="149">
        <v>10575</v>
      </c>
      <c r="M15" s="557">
        <v>12443.259871</v>
      </c>
    </row>
  </sheetData>
  <mergeCells count="1">
    <mergeCell ref="C3:M3"/>
  </mergeCells>
  <phoneticPr fontId="2"/>
  <pageMargins left="0.7" right="0.7" top="0.75" bottom="0.75" header="0.3" footer="0.3"/>
  <pageSetup paperSize="9" scale="80" orientation="landscape"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7" tint="0.79998168889431442"/>
    <pageSetUpPr fitToPage="1"/>
  </sheetPr>
  <dimension ref="B1:P46"/>
  <sheetViews>
    <sheetView zoomScale="70" zoomScaleNormal="70" workbookViewId="0">
      <selection activeCell="B4" sqref="B4"/>
    </sheetView>
  </sheetViews>
  <sheetFormatPr defaultColWidth="9" defaultRowHeight="13.5"/>
  <cols>
    <col min="1" max="1" width="2.25" style="5" customWidth="1"/>
    <col min="2" max="2" width="43.75" style="5" customWidth="1"/>
    <col min="3" max="3" width="62.5" style="5" customWidth="1"/>
    <col min="4" max="13" width="12.5" style="5" customWidth="1"/>
    <col min="14" max="14" width="12.5" style="145" customWidth="1"/>
    <col min="15" max="16" width="12.5" style="214" customWidth="1"/>
    <col min="17" max="16384" width="9" style="5"/>
  </cols>
  <sheetData>
    <row r="1" spans="2:16" ht="15" customHeight="1"/>
    <row r="2" spans="2:16" ht="15" customHeight="1">
      <c r="B2" s="917" t="s">
        <v>1340</v>
      </c>
      <c r="C2" s="917"/>
      <c r="D2" s="917"/>
      <c r="E2" s="917"/>
      <c r="F2" s="917"/>
      <c r="G2" s="917"/>
      <c r="H2" s="917"/>
      <c r="I2" s="917"/>
      <c r="J2" s="917"/>
      <c r="K2" s="917"/>
      <c r="L2" s="917"/>
      <c r="M2" s="917"/>
    </row>
    <row r="3" spans="2:16" ht="15" customHeight="1"/>
    <row r="4" spans="2:16" ht="15" customHeight="1">
      <c r="B4" s="29" t="s">
        <v>1341</v>
      </c>
      <c r="C4" s="29"/>
    </row>
    <row r="5" spans="2:16" ht="15" customHeight="1" thickBot="1">
      <c r="L5" s="94"/>
      <c r="M5" s="229"/>
      <c r="N5" s="229"/>
      <c r="O5" s="232"/>
      <c r="P5" s="263" t="s">
        <v>1346</v>
      </c>
    </row>
    <row r="6" spans="2:16" s="11" customFormat="1" ht="30" customHeight="1">
      <c r="B6" s="20" t="s">
        <v>484</v>
      </c>
      <c r="C6" s="561" t="s">
        <v>467</v>
      </c>
      <c r="D6" s="13">
        <v>13.3</v>
      </c>
      <c r="E6" s="13">
        <v>14.3</v>
      </c>
      <c r="F6" s="89" t="s">
        <v>1237</v>
      </c>
      <c r="G6" s="13">
        <v>15.3</v>
      </c>
      <c r="H6" s="13" t="s">
        <v>0</v>
      </c>
      <c r="I6" s="13" t="s">
        <v>1</v>
      </c>
      <c r="J6" s="89" t="s">
        <v>1344</v>
      </c>
      <c r="K6" s="13" t="s">
        <v>2</v>
      </c>
      <c r="L6" s="13" t="s">
        <v>3</v>
      </c>
      <c r="M6" s="13">
        <v>20.3</v>
      </c>
      <c r="N6" s="13">
        <v>21.3</v>
      </c>
      <c r="O6" s="210" t="s">
        <v>1345</v>
      </c>
      <c r="P6" s="13">
        <v>22.3</v>
      </c>
    </row>
    <row r="7" spans="2:16" ht="15" customHeight="1">
      <c r="B7" s="36" t="s">
        <v>420</v>
      </c>
      <c r="C7" s="237" t="s">
        <v>594</v>
      </c>
      <c r="D7" s="31">
        <v>10764</v>
      </c>
      <c r="E7" s="31">
        <v>13332</v>
      </c>
      <c r="F7" s="31">
        <v>13372</v>
      </c>
      <c r="G7" s="31">
        <v>13714</v>
      </c>
      <c r="H7" s="31">
        <v>18701</v>
      </c>
      <c r="I7" s="31">
        <v>22632</v>
      </c>
      <c r="J7" s="31">
        <v>22632</v>
      </c>
      <c r="K7" s="31">
        <v>22570</v>
      </c>
      <c r="L7" s="31">
        <v>40489</v>
      </c>
      <c r="M7" s="31">
        <v>61254</v>
      </c>
      <c r="N7" s="147">
        <v>69199</v>
      </c>
      <c r="O7" s="218">
        <v>44299</v>
      </c>
      <c r="P7" s="458">
        <v>80779</v>
      </c>
    </row>
    <row r="8" spans="2:16" ht="15" customHeight="1">
      <c r="B8" s="188" t="s">
        <v>639</v>
      </c>
      <c r="C8" s="240" t="s">
        <v>639</v>
      </c>
      <c r="D8" s="189" t="s">
        <v>637</v>
      </c>
      <c r="E8" s="189" t="s">
        <v>638</v>
      </c>
      <c r="F8" s="189" t="s">
        <v>638</v>
      </c>
      <c r="G8" s="189" t="s">
        <v>638</v>
      </c>
      <c r="H8" s="189" t="s">
        <v>637</v>
      </c>
      <c r="I8" s="189" t="s">
        <v>638</v>
      </c>
      <c r="J8" s="189" t="s">
        <v>637</v>
      </c>
      <c r="K8" s="177">
        <v>5820</v>
      </c>
      <c r="L8" s="177">
        <v>13859</v>
      </c>
      <c r="M8" s="177">
        <v>14661</v>
      </c>
      <c r="N8" s="177">
        <v>7597</v>
      </c>
      <c r="O8" s="177">
        <v>7597</v>
      </c>
      <c r="P8" s="438">
        <v>17845</v>
      </c>
    </row>
    <row r="9" spans="2:16" ht="15" customHeight="1">
      <c r="B9" s="36" t="s">
        <v>421</v>
      </c>
      <c r="C9" s="237" t="s">
        <v>421</v>
      </c>
      <c r="D9" s="90" t="s">
        <v>4</v>
      </c>
      <c r="E9" s="90" t="s">
        <v>4</v>
      </c>
      <c r="F9" s="90" t="s">
        <v>4</v>
      </c>
      <c r="G9" s="31">
        <v>912</v>
      </c>
      <c r="H9" s="31">
        <v>8836</v>
      </c>
      <c r="I9" s="31">
        <v>9854</v>
      </c>
      <c r="J9" s="31">
        <v>9854</v>
      </c>
      <c r="K9" s="31">
        <v>4011</v>
      </c>
      <c r="L9" s="31">
        <v>11153</v>
      </c>
      <c r="M9" s="31">
        <v>17758</v>
      </c>
      <c r="N9" s="147">
        <v>35582</v>
      </c>
      <c r="O9" s="218">
        <v>35582</v>
      </c>
      <c r="P9" s="458">
        <v>61594</v>
      </c>
    </row>
    <row r="10" spans="2:16" s="223" customFormat="1" ht="15" customHeight="1">
      <c r="B10" s="221" t="s">
        <v>627</v>
      </c>
      <c r="C10" s="423" t="s">
        <v>504</v>
      </c>
      <c r="D10" s="224">
        <v>4763</v>
      </c>
      <c r="E10" s="224">
        <v>6525</v>
      </c>
      <c r="F10" s="224">
        <v>6525</v>
      </c>
      <c r="G10" s="224">
        <v>5189</v>
      </c>
      <c r="H10" s="224" t="s">
        <v>4</v>
      </c>
      <c r="I10" s="224" t="s">
        <v>4</v>
      </c>
      <c r="J10" s="224" t="s">
        <v>4</v>
      </c>
      <c r="K10" s="224" t="s">
        <v>4</v>
      </c>
      <c r="L10" s="224" t="s">
        <v>4</v>
      </c>
      <c r="M10" s="224" t="s">
        <v>4</v>
      </c>
      <c r="N10" s="224" t="s">
        <v>4</v>
      </c>
      <c r="O10" s="224" t="s">
        <v>5</v>
      </c>
      <c r="P10" s="562" t="s">
        <v>5</v>
      </c>
    </row>
    <row r="11" spans="2:16" s="223" customFormat="1" ht="15" customHeight="1">
      <c r="B11" s="222" t="s">
        <v>505</v>
      </c>
      <c r="C11" s="422" t="s">
        <v>505</v>
      </c>
      <c r="D11" s="225">
        <v>116</v>
      </c>
      <c r="E11" s="225">
        <v>950</v>
      </c>
      <c r="F11" s="225">
        <v>950</v>
      </c>
      <c r="G11" s="225">
        <v>356</v>
      </c>
      <c r="H11" s="225" t="s">
        <v>4</v>
      </c>
      <c r="I11" s="225" t="s">
        <v>4</v>
      </c>
      <c r="J11" s="225" t="s">
        <v>4</v>
      </c>
      <c r="K11" s="225" t="s">
        <v>4</v>
      </c>
      <c r="L11" s="225" t="s">
        <v>4</v>
      </c>
      <c r="M11" s="225" t="s">
        <v>4</v>
      </c>
      <c r="N11" s="225" t="s">
        <v>4</v>
      </c>
      <c r="O11" s="225" t="s">
        <v>5</v>
      </c>
      <c r="P11" s="563" t="s">
        <v>5</v>
      </c>
    </row>
    <row r="12" spans="2:16" s="223" customFormat="1" ht="15" customHeight="1">
      <c r="B12" s="221" t="s">
        <v>422</v>
      </c>
      <c r="C12" s="423" t="s">
        <v>428</v>
      </c>
      <c r="D12" s="224">
        <v>1947</v>
      </c>
      <c r="E12" s="224">
        <v>2007</v>
      </c>
      <c r="F12" s="224">
        <v>1933</v>
      </c>
      <c r="G12" s="224">
        <v>1864</v>
      </c>
      <c r="H12" s="224">
        <v>3164</v>
      </c>
      <c r="I12" s="224">
        <v>6063</v>
      </c>
      <c r="J12" s="224">
        <v>6063</v>
      </c>
      <c r="K12" s="224">
        <v>7800</v>
      </c>
      <c r="L12" s="224">
        <v>10606</v>
      </c>
      <c r="M12" s="224">
        <v>23631</v>
      </c>
      <c r="N12" s="224">
        <v>21180</v>
      </c>
      <c r="O12" s="224" t="s">
        <v>5</v>
      </c>
      <c r="P12" s="562" t="s">
        <v>5</v>
      </c>
    </row>
    <row r="13" spans="2:16" ht="15" customHeight="1">
      <c r="B13" s="36" t="s">
        <v>423</v>
      </c>
      <c r="C13" s="237" t="s">
        <v>425</v>
      </c>
      <c r="D13" s="31">
        <v>7649</v>
      </c>
      <c r="E13" s="31">
        <v>7777</v>
      </c>
      <c r="F13" s="31">
        <v>8229</v>
      </c>
      <c r="G13" s="31">
        <v>1261</v>
      </c>
      <c r="H13" s="31">
        <v>-277</v>
      </c>
      <c r="I13" s="31">
        <v>7477</v>
      </c>
      <c r="J13" s="31">
        <v>8000</v>
      </c>
      <c r="K13" s="31">
        <v>-5338</v>
      </c>
      <c r="L13" s="31">
        <v>5974</v>
      </c>
      <c r="M13" s="31">
        <v>8162</v>
      </c>
      <c r="N13" s="147">
        <v>22115</v>
      </c>
      <c r="O13" s="218">
        <v>16886</v>
      </c>
      <c r="P13" s="458">
        <v>44330</v>
      </c>
    </row>
    <row r="14" spans="2:16" ht="15" customHeight="1">
      <c r="B14" s="188" t="s">
        <v>639</v>
      </c>
      <c r="C14" s="240" t="s">
        <v>639</v>
      </c>
      <c r="D14" s="189" t="s">
        <v>4</v>
      </c>
      <c r="E14" s="189" t="s">
        <v>4</v>
      </c>
      <c r="F14" s="189" t="s">
        <v>4</v>
      </c>
      <c r="G14" s="189" t="s">
        <v>4</v>
      </c>
      <c r="H14" s="189" t="s">
        <v>4</v>
      </c>
      <c r="I14" s="189" t="s">
        <v>4</v>
      </c>
      <c r="J14" s="189" t="s">
        <v>4</v>
      </c>
      <c r="K14" s="177">
        <v>1194</v>
      </c>
      <c r="L14" s="177">
        <v>5538</v>
      </c>
      <c r="M14" s="177">
        <v>6088</v>
      </c>
      <c r="N14" s="177">
        <v>-2367</v>
      </c>
      <c r="O14" s="177">
        <v>-2367</v>
      </c>
      <c r="P14" s="438">
        <v>9181</v>
      </c>
    </row>
    <row r="15" spans="2:16" ht="15" customHeight="1">
      <c r="B15" s="36" t="s">
        <v>510</v>
      </c>
      <c r="C15" s="237" t="s">
        <v>429</v>
      </c>
      <c r="D15" s="90" t="s">
        <v>4</v>
      </c>
      <c r="E15" s="90" t="s">
        <v>4</v>
      </c>
      <c r="F15" s="90" t="s">
        <v>4</v>
      </c>
      <c r="G15" s="31">
        <v>-7512</v>
      </c>
      <c r="H15" s="31">
        <v>3434</v>
      </c>
      <c r="I15" s="31">
        <v>4905</v>
      </c>
      <c r="J15" s="31">
        <v>4905</v>
      </c>
      <c r="K15" s="31">
        <v>-8836</v>
      </c>
      <c r="L15" s="31">
        <v>-2173</v>
      </c>
      <c r="M15" s="31">
        <v>-5000</v>
      </c>
      <c r="N15" s="147">
        <v>8620</v>
      </c>
      <c r="O15" s="218">
        <v>8620</v>
      </c>
      <c r="P15" s="458">
        <v>27837</v>
      </c>
    </row>
    <row r="16" spans="2:16" s="223" customFormat="1" ht="15" customHeight="1">
      <c r="B16" s="221" t="s">
        <v>506</v>
      </c>
      <c r="C16" s="423" t="s">
        <v>504</v>
      </c>
      <c r="D16" s="224">
        <v>1867</v>
      </c>
      <c r="E16" s="224">
        <v>2927</v>
      </c>
      <c r="F16" s="224">
        <v>2927</v>
      </c>
      <c r="G16" s="224">
        <v>2303</v>
      </c>
      <c r="H16" s="224" t="s">
        <v>4</v>
      </c>
      <c r="I16" s="224" t="s">
        <v>4</v>
      </c>
      <c r="J16" s="224" t="s">
        <v>4</v>
      </c>
      <c r="K16" s="224" t="s">
        <v>4</v>
      </c>
      <c r="L16" s="224" t="s">
        <v>4</v>
      </c>
      <c r="M16" s="224" t="s">
        <v>4</v>
      </c>
      <c r="N16" s="224" t="s">
        <v>4</v>
      </c>
      <c r="O16" s="224" t="s">
        <v>5</v>
      </c>
      <c r="P16" s="562" t="s">
        <v>5</v>
      </c>
    </row>
    <row r="17" spans="2:16" s="223" customFormat="1" ht="15" customHeight="1">
      <c r="B17" s="222" t="s">
        <v>507</v>
      </c>
      <c r="C17" s="422" t="s">
        <v>505</v>
      </c>
      <c r="D17" s="225">
        <v>-268</v>
      </c>
      <c r="E17" s="225">
        <v>-3808</v>
      </c>
      <c r="F17" s="225">
        <v>-3808</v>
      </c>
      <c r="G17" s="225">
        <v>-454</v>
      </c>
      <c r="H17" s="225" t="s">
        <v>4</v>
      </c>
      <c r="I17" s="225" t="s">
        <v>4</v>
      </c>
      <c r="J17" s="225" t="s">
        <v>4</v>
      </c>
      <c r="K17" s="225" t="s">
        <v>4</v>
      </c>
      <c r="L17" s="225" t="s">
        <v>4</v>
      </c>
      <c r="M17" s="225" t="s">
        <v>4</v>
      </c>
      <c r="N17" s="225" t="s">
        <v>4</v>
      </c>
      <c r="O17" s="225" t="s">
        <v>5</v>
      </c>
      <c r="P17" s="563" t="s">
        <v>5</v>
      </c>
    </row>
    <row r="18" spans="2:16" s="223" customFormat="1" ht="15" customHeight="1">
      <c r="B18" s="221" t="s">
        <v>422</v>
      </c>
      <c r="C18" s="423" t="s">
        <v>430</v>
      </c>
      <c r="D18" s="224">
        <v>681</v>
      </c>
      <c r="E18" s="224">
        <v>610</v>
      </c>
      <c r="F18" s="224">
        <v>610</v>
      </c>
      <c r="G18" s="224">
        <v>-373</v>
      </c>
      <c r="H18" s="224">
        <v>985</v>
      </c>
      <c r="I18" s="224">
        <v>1608</v>
      </c>
      <c r="J18" s="224">
        <v>1608</v>
      </c>
      <c r="K18" s="224">
        <v>2338</v>
      </c>
      <c r="L18" s="224">
        <v>1558</v>
      </c>
      <c r="M18" s="224">
        <v>1626</v>
      </c>
      <c r="N18" s="224">
        <v>2353</v>
      </c>
      <c r="O18" s="224" t="s">
        <v>5</v>
      </c>
      <c r="P18" s="562" t="s">
        <v>5</v>
      </c>
    </row>
    <row r="19" spans="2:16" ht="15" customHeight="1">
      <c r="B19" s="37" t="s">
        <v>1051</v>
      </c>
      <c r="C19" s="242" t="s">
        <v>431</v>
      </c>
      <c r="D19" s="31">
        <v>5570</v>
      </c>
      <c r="E19" s="31">
        <v>8551</v>
      </c>
      <c r="F19" s="31">
        <v>9029</v>
      </c>
      <c r="G19" s="31">
        <v>7511</v>
      </c>
      <c r="H19" s="31">
        <v>-4594</v>
      </c>
      <c r="I19" s="31">
        <v>807</v>
      </c>
      <c r="J19" s="31">
        <v>1330</v>
      </c>
      <c r="K19" s="31">
        <v>-831</v>
      </c>
      <c r="L19" s="31">
        <v>691</v>
      </c>
      <c r="M19" s="31">
        <v>5209</v>
      </c>
      <c r="N19" s="147">
        <v>13274</v>
      </c>
      <c r="O19" s="218">
        <v>13274</v>
      </c>
      <c r="P19" s="458">
        <v>10587</v>
      </c>
    </row>
    <row r="20" spans="2:16" s="214" customFormat="1" ht="15" customHeight="1">
      <c r="B20" s="215" t="s">
        <v>424</v>
      </c>
      <c r="C20" s="240" t="s">
        <v>445</v>
      </c>
      <c r="D20" s="177">
        <v>2807</v>
      </c>
      <c r="E20" s="177">
        <v>4779</v>
      </c>
      <c r="F20" s="177">
        <v>4779</v>
      </c>
      <c r="G20" s="177">
        <v>3815</v>
      </c>
      <c r="H20" s="177">
        <v>159</v>
      </c>
      <c r="I20" s="177">
        <v>1832</v>
      </c>
      <c r="J20" s="177">
        <v>1832</v>
      </c>
      <c r="K20" s="177">
        <v>3809</v>
      </c>
      <c r="L20" s="177">
        <v>3880</v>
      </c>
      <c r="M20" s="177">
        <v>2345</v>
      </c>
      <c r="N20" s="177">
        <v>6254</v>
      </c>
      <c r="O20" s="177">
        <v>6254</v>
      </c>
      <c r="P20" s="438">
        <v>3556</v>
      </c>
    </row>
    <row r="21" spans="2:16" ht="15" customHeight="1" thickBot="1">
      <c r="B21" s="38" t="s">
        <v>1054</v>
      </c>
      <c r="C21" s="425" t="s">
        <v>1549</v>
      </c>
      <c r="D21" s="57" t="s">
        <v>20</v>
      </c>
      <c r="E21" s="57" t="s">
        <v>20</v>
      </c>
      <c r="F21" s="57" t="s">
        <v>20</v>
      </c>
      <c r="G21" s="57" t="s">
        <v>20</v>
      </c>
      <c r="H21" s="57" t="s">
        <v>20</v>
      </c>
      <c r="I21" s="57" t="s">
        <v>20</v>
      </c>
      <c r="J21" s="57" t="s">
        <v>20</v>
      </c>
      <c r="K21" s="57" t="s">
        <v>20</v>
      </c>
      <c r="L21" s="57">
        <v>1014</v>
      </c>
      <c r="M21" s="57">
        <v>931</v>
      </c>
      <c r="N21" s="146">
        <v>1795</v>
      </c>
      <c r="O21" s="216">
        <v>1795</v>
      </c>
      <c r="P21" s="464">
        <v>4278</v>
      </c>
    </row>
    <row r="22" spans="2:16" ht="47.25" customHeight="1">
      <c r="B22" s="884" t="s">
        <v>1342</v>
      </c>
      <c r="C22" s="884"/>
      <c r="D22" s="884"/>
      <c r="E22" s="884"/>
      <c r="F22" s="884"/>
      <c r="G22" s="884"/>
      <c r="H22" s="884"/>
      <c r="I22" s="884"/>
      <c r="J22" s="884"/>
      <c r="K22" s="884"/>
      <c r="L22" s="884"/>
      <c r="M22" s="884"/>
      <c r="N22" s="884"/>
      <c r="O22" s="884"/>
      <c r="P22" s="884"/>
    </row>
    <row r="23" spans="2:16">
      <c r="B23" s="880" t="s">
        <v>1343</v>
      </c>
      <c r="C23" s="880"/>
      <c r="D23" s="880"/>
      <c r="E23" s="880"/>
      <c r="F23" s="880"/>
      <c r="G23" s="880"/>
      <c r="H23" s="880"/>
      <c r="I23" s="880"/>
      <c r="J23" s="880"/>
      <c r="K23" s="880"/>
      <c r="L23" s="880"/>
      <c r="M23" s="880"/>
    </row>
    <row r="24" spans="2:16" ht="15" customHeight="1">
      <c r="B24" s="92"/>
      <c r="C24" s="92"/>
    </row>
    <row r="25" spans="2:16" s="54" customFormat="1" ht="15" customHeight="1">
      <c r="B25" s="29" t="s">
        <v>1550</v>
      </c>
      <c r="C25" s="29"/>
      <c r="N25" s="145"/>
      <c r="O25" s="214"/>
      <c r="P25" s="214"/>
    </row>
    <row r="26" spans="2:16" s="54" customFormat="1" ht="15" customHeight="1" thickBot="1">
      <c r="B26" s="91"/>
      <c r="C26" s="91"/>
      <c r="L26" s="94"/>
      <c r="M26" s="229"/>
      <c r="N26" s="229"/>
      <c r="O26" s="232"/>
      <c r="P26" s="213" t="s">
        <v>1346</v>
      </c>
    </row>
    <row r="27" spans="2:16" s="11" customFormat="1" ht="30" customHeight="1">
      <c r="B27" s="20" t="s">
        <v>484</v>
      </c>
      <c r="C27" s="561" t="s">
        <v>467</v>
      </c>
      <c r="D27" s="13">
        <v>13.3</v>
      </c>
      <c r="E27" s="13">
        <v>14.3</v>
      </c>
      <c r="F27" s="258" t="s">
        <v>1237</v>
      </c>
      <c r="G27" s="13">
        <v>15.3</v>
      </c>
      <c r="H27" s="13" t="s">
        <v>0</v>
      </c>
      <c r="I27" s="13" t="s">
        <v>1</v>
      </c>
      <c r="J27" s="258" t="s">
        <v>1344</v>
      </c>
      <c r="K27" s="13" t="s">
        <v>2</v>
      </c>
      <c r="L27" s="13" t="s">
        <v>3</v>
      </c>
      <c r="M27" s="13">
        <v>20.3</v>
      </c>
      <c r="N27" s="13">
        <v>21.3</v>
      </c>
      <c r="O27" s="258" t="s">
        <v>1345</v>
      </c>
      <c r="P27" s="13">
        <v>22.3</v>
      </c>
    </row>
    <row r="28" spans="2:16" s="54" customFormat="1" ht="15" customHeight="1">
      <c r="B28" s="36" t="s">
        <v>426</v>
      </c>
      <c r="C28" s="237" t="s">
        <v>594</v>
      </c>
      <c r="D28" s="33"/>
      <c r="E28" s="33"/>
      <c r="F28" s="33"/>
      <c r="G28" s="33"/>
      <c r="H28" s="33"/>
      <c r="I28" s="33"/>
      <c r="J28" s="33"/>
      <c r="K28" s="33"/>
      <c r="L28" s="33"/>
      <c r="M28" s="33"/>
      <c r="N28" s="33"/>
      <c r="O28" s="33"/>
      <c r="P28" s="462"/>
    </row>
    <row r="29" spans="2:16" s="223" customFormat="1" ht="15" customHeight="1">
      <c r="B29" s="221" t="s">
        <v>427</v>
      </c>
      <c r="C29" s="221" t="s">
        <v>595</v>
      </c>
      <c r="D29" s="235">
        <v>185643</v>
      </c>
      <c r="E29" s="235">
        <v>199677</v>
      </c>
      <c r="F29" s="235" t="s">
        <v>435</v>
      </c>
      <c r="G29" s="235" t="s">
        <v>435</v>
      </c>
      <c r="H29" s="235" t="s">
        <v>435</v>
      </c>
      <c r="I29" s="235" t="s">
        <v>435</v>
      </c>
      <c r="J29" s="235" t="s">
        <v>435</v>
      </c>
      <c r="K29" s="235" t="s">
        <v>435</v>
      </c>
      <c r="L29" s="235" t="s">
        <v>435</v>
      </c>
      <c r="M29" s="235" t="s">
        <v>435</v>
      </c>
      <c r="N29" s="235" t="s">
        <v>5</v>
      </c>
      <c r="O29" s="235" t="s">
        <v>5</v>
      </c>
      <c r="P29" s="505" t="s">
        <v>5</v>
      </c>
    </row>
    <row r="30" spans="2:16" s="54" customFormat="1" ht="15" customHeight="1">
      <c r="B30" s="36" t="s">
        <v>438</v>
      </c>
      <c r="C30" s="237" t="s">
        <v>436</v>
      </c>
      <c r="D30" s="33" t="s">
        <v>435</v>
      </c>
      <c r="E30" s="33" t="s">
        <v>435</v>
      </c>
      <c r="F30" s="33">
        <v>196547</v>
      </c>
      <c r="G30" s="33">
        <v>207521</v>
      </c>
      <c r="H30" s="33">
        <v>221702</v>
      </c>
      <c r="I30" s="33">
        <v>217600</v>
      </c>
      <c r="J30" s="33">
        <v>208373</v>
      </c>
      <c r="K30" s="33">
        <v>201472</v>
      </c>
      <c r="L30" s="33">
        <v>210914</v>
      </c>
      <c r="M30" s="33">
        <v>219432</v>
      </c>
      <c r="N30" s="33">
        <v>216585</v>
      </c>
      <c r="O30" s="33">
        <v>216585</v>
      </c>
      <c r="P30" s="462">
        <v>237086</v>
      </c>
    </row>
    <row r="31" spans="2:16" s="54" customFormat="1" ht="15" customHeight="1">
      <c r="B31" s="188" t="s">
        <v>542</v>
      </c>
      <c r="C31" s="240" t="s">
        <v>546</v>
      </c>
      <c r="D31" s="177">
        <v>20561</v>
      </c>
      <c r="E31" s="177">
        <v>29138</v>
      </c>
      <c r="F31" s="178">
        <v>29138</v>
      </c>
      <c r="G31" s="178">
        <v>28389</v>
      </c>
      <c r="H31" s="178">
        <v>23636</v>
      </c>
      <c r="I31" s="178">
        <v>27927</v>
      </c>
      <c r="J31" s="178">
        <v>27927</v>
      </c>
      <c r="K31" s="178">
        <v>25589</v>
      </c>
      <c r="L31" s="178">
        <v>21095</v>
      </c>
      <c r="M31" s="178">
        <v>22021</v>
      </c>
      <c r="N31" s="178">
        <v>26685</v>
      </c>
      <c r="O31" s="178">
        <v>26685</v>
      </c>
      <c r="P31" s="497">
        <v>28296</v>
      </c>
    </row>
    <row r="32" spans="2:16" s="54" customFormat="1" ht="15" customHeight="1">
      <c r="B32" s="36" t="s">
        <v>432</v>
      </c>
      <c r="C32" s="237" t="s">
        <v>439</v>
      </c>
      <c r="D32" s="31">
        <v>28348</v>
      </c>
      <c r="E32" s="31">
        <v>29802</v>
      </c>
      <c r="F32" s="33">
        <v>29802</v>
      </c>
      <c r="G32" s="33">
        <v>30761</v>
      </c>
      <c r="H32" s="33">
        <v>35886</v>
      </c>
      <c r="I32" s="33">
        <v>37132</v>
      </c>
      <c r="J32" s="33">
        <v>37132</v>
      </c>
      <c r="K32" s="33">
        <v>36676</v>
      </c>
      <c r="L32" s="33">
        <v>40240</v>
      </c>
      <c r="M32" s="33">
        <v>43029</v>
      </c>
      <c r="N32" s="33">
        <v>40163</v>
      </c>
      <c r="O32" s="33">
        <v>40163</v>
      </c>
      <c r="P32" s="462">
        <v>45468</v>
      </c>
    </row>
    <row r="33" spans="2:16" s="54" customFormat="1" ht="15" customHeight="1">
      <c r="B33" s="188" t="s">
        <v>543</v>
      </c>
      <c r="C33" s="240" t="s">
        <v>550</v>
      </c>
      <c r="D33" s="177">
        <v>15258</v>
      </c>
      <c r="E33" s="177">
        <v>14584</v>
      </c>
      <c r="F33" s="178">
        <v>14584</v>
      </c>
      <c r="G33" s="178">
        <v>12659</v>
      </c>
      <c r="H33" s="178">
        <v>27944</v>
      </c>
      <c r="I33" s="178">
        <v>26705</v>
      </c>
      <c r="J33" s="178">
        <v>26705</v>
      </c>
      <c r="K33" s="178">
        <v>29190</v>
      </c>
      <c r="L33" s="178">
        <v>30914</v>
      </c>
      <c r="M33" s="178">
        <v>30935</v>
      </c>
      <c r="N33" s="178">
        <v>31024</v>
      </c>
      <c r="O33" s="178">
        <v>31024</v>
      </c>
      <c r="P33" s="497">
        <v>34027</v>
      </c>
    </row>
    <row r="34" spans="2:16" s="223" customFormat="1" ht="15" customHeight="1">
      <c r="B34" s="222" t="s">
        <v>544</v>
      </c>
      <c r="C34" s="422" t="s">
        <v>549</v>
      </c>
      <c r="D34" s="225">
        <v>15477</v>
      </c>
      <c r="E34" s="225">
        <v>15572</v>
      </c>
      <c r="F34" s="226">
        <v>15572</v>
      </c>
      <c r="G34" s="226">
        <v>15229</v>
      </c>
      <c r="H34" s="226" t="s">
        <v>435</v>
      </c>
      <c r="I34" s="226" t="s">
        <v>435</v>
      </c>
      <c r="J34" s="226" t="s">
        <v>435</v>
      </c>
      <c r="K34" s="226" t="s">
        <v>435</v>
      </c>
      <c r="L34" s="226" t="s">
        <v>435</v>
      </c>
      <c r="M34" s="226" t="s">
        <v>4</v>
      </c>
      <c r="N34" s="226" t="s">
        <v>5</v>
      </c>
      <c r="O34" s="226" t="s">
        <v>5</v>
      </c>
      <c r="P34" s="461" t="s">
        <v>5</v>
      </c>
    </row>
    <row r="35" spans="2:16" s="54" customFormat="1" ht="15" customHeight="1">
      <c r="B35" s="188" t="s">
        <v>434</v>
      </c>
      <c r="C35" s="240" t="s">
        <v>433</v>
      </c>
      <c r="D35" s="178" t="s">
        <v>435</v>
      </c>
      <c r="E35" s="178" t="s">
        <v>435</v>
      </c>
      <c r="F35" s="178" t="s">
        <v>435</v>
      </c>
      <c r="G35" s="178">
        <v>21614</v>
      </c>
      <c r="H35" s="178">
        <v>25299</v>
      </c>
      <c r="I35" s="178">
        <v>23131</v>
      </c>
      <c r="J35" s="178">
        <v>23131</v>
      </c>
      <c r="K35" s="178">
        <v>25566</v>
      </c>
      <c r="L35" s="178">
        <v>29962</v>
      </c>
      <c r="M35" s="178">
        <v>31060</v>
      </c>
      <c r="N35" s="178">
        <v>31560</v>
      </c>
      <c r="O35" s="178">
        <v>31560</v>
      </c>
      <c r="P35" s="497">
        <v>37893</v>
      </c>
    </row>
    <row r="36" spans="2:16" s="54" customFormat="1" ht="15" customHeight="1">
      <c r="B36" s="37" t="s">
        <v>423</v>
      </c>
      <c r="C36" s="242" t="s">
        <v>425</v>
      </c>
      <c r="D36" s="33"/>
      <c r="E36" s="33"/>
      <c r="F36" s="33"/>
      <c r="G36" s="33"/>
      <c r="H36" s="33"/>
      <c r="I36" s="33"/>
      <c r="J36" s="33"/>
      <c r="K36" s="33"/>
      <c r="L36" s="33"/>
      <c r="M36" s="33"/>
      <c r="N36" s="33"/>
      <c r="O36" s="33"/>
      <c r="P36" s="462"/>
    </row>
    <row r="37" spans="2:16" s="223" customFormat="1" ht="15" customHeight="1">
      <c r="B37" s="221" t="s">
        <v>427</v>
      </c>
      <c r="C37" s="564" t="s">
        <v>441</v>
      </c>
      <c r="D37" s="236">
        <v>19068</v>
      </c>
      <c r="E37" s="236">
        <v>20809</v>
      </c>
      <c r="F37" s="235" t="s">
        <v>435</v>
      </c>
      <c r="G37" s="235" t="s">
        <v>435</v>
      </c>
      <c r="H37" s="235" t="s">
        <v>435</v>
      </c>
      <c r="I37" s="235" t="s">
        <v>435</v>
      </c>
      <c r="J37" s="235" t="s">
        <v>435</v>
      </c>
      <c r="K37" s="235" t="s">
        <v>435</v>
      </c>
      <c r="L37" s="235" t="s">
        <v>435</v>
      </c>
      <c r="M37" s="235" t="s">
        <v>435</v>
      </c>
      <c r="N37" s="235" t="s">
        <v>5</v>
      </c>
      <c r="O37" s="235" t="s">
        <v>5</v>
      </c>
      <c r="P37" s="505" t="s">
        <v>5</v>
      </c>
    </row>
    <row r="38" spans="2:16" s="54" customFormat="1" ht="15" customHeight="1">
      <c r="B38" s="36" t="s">
        <v>438</v>
      </c>
      <c r="C38" s="237" t="s">
        <v>437</v>
      </c>
      <c r="D38" s="33" t="s">
        <v>435</v>
      </c>
      <c r="E38" s="33" t="s">
        <v>435</v>
      </c>
      <c r="F38" s="33">
        <v>18901</v>
      </c>
      <c r="G38" s="33">
        <v>16581</v>
      </c>
      <c r="H38" s="33">
        <v>18834</v>
      </c>
      <c r="I38" s="33">
        <v>20414</v>
      </c>
      <c r="J38" s="33">
        <v>18627</v>
      </c>
      <c r="K38" s="33">
        <v>18284</v>
      </c>
      <c r="L38" s="33">
        <v>17714</v>
      </c>
      <c r="M38" s="33">
        <v>19676</v>
      </c>
      <c r="N38" s="33">
        <v>19250</v>
      </c>
      <c r="O38" s="33">
        <v>19295</v>
      </c>
      <c r="P38" s="462">
        <v>23516</v>
      </c>
    </row>
    <row r="39" spans="2:16" s="54" customFormat="1" ht="15" customHeight="1">
      <c r="B39" s="188" t="s">
        <v>545</v>
      </c>
      <c r="C39" s="240" t="s">
        <v>547</v>
      </c>
      <c r="D39" s="177">
        <v>6017</v>
      </c>
      <c r="E39" s="177">
        <v>7063</v>
      </c>
      <c r="F39" s="178">
        <v>7063</v>
      </c>
      <c r="G39" s="178">
        <v>6700</v>
      </c>
      <c r="H39" s="178">
        <v>6148</v>
      </c>
      <c r="I39" s="178">
        <v>7657</v>
      </c>
      <c r="J39" s="178">
        <v>7657</v>
      </c>
      <c r="K39" s="178">
        <v>6865</v>
      </c>
      <c r="L39" s="178">
        <v>6548</v>
      </c>
      <c r="M39" s="178">
        <v>6688</v>
      </c>
      <c r="N39" s="178">
        <v>7777</v>
      </c>
      <c r="O39" s="178">
        <v>7777</v>
      </c>
      <c r="P39" s="497">
        <v>7794</v>
      </c>
    </row>
    <row r="40" spans="2:16" s="54" customFormat="1" ht="15" customHeight="1">
      <c r="B40" s="36" t="s">
        <v>432</v>
      </c>
      <c r="C40" s="237" t="s">
        <v>440</v>
      </c>
      <c r="D40" s="31">
        <v>2620</v>
      </c>
      <c r="E40" s="31">
        <v>2598</v>
      </c>
      <c r="F40" s="33">
        <v>2598</v>
      </c>
      <c r="G40" s="33">
        <v>2845</v>
      </c>
      <c r="H40" s="33">
        <v>3857</v>
      </c>
      <c r="I40" s="33">
        <v>3622</v>
      </c>
      <c r="J40" s="33">
        <v>3622</v>
      </c>
      <c r="K40" s="33">
        <v>4415</v>
      </c>
      <c r="L40" s="33">
        <v>5232</v>
      </c>
      <c r="M40" s="33">
        <v>5141</v>
      </c>
      <c r="N40" s="33">
        <v>3859</v>
      </c>
      <c r="O40" s="33">
        <v>3859</v>
      </c>
      <c r="P40" s="462">
        <v>6077</v>
      </c>
    </row>
    <row r="41" spans="2:16" s="54" customFormat="1" ht="15" customHeight="1">
      <c r="B41" s="188" t="s">
        <v>543</v>
      </c>
      <c r="C41" s="240" t="s">
        <v>548</v>
      </c>
      <c r="D41" s="177">
        <v>-142</v>
      </c>
      <c r="E41" s="177">
        <v>-599</v>
      </c>
      <c r="F41" s="178">
        <v>-599</v>
      </c>
      <c r="G41" s="178">
        <v>-160</v>
      </c>
      <c r="H41" s="178">
        <v>550</v>
      </c>
      <c r="I41" s="178">
        <v>638</v>
      </c>
      <c r="J41" s="178">
        <v>638</v>
      </c>
      <c r="K41" s="178">
        <v>1342</v>
      </c>
      <c r="L41" s="178">
        <v>1761</v>
      </c>
      <c r="M41" s="178">
        <v>1416</v>
      </c>
      <c r="N41" s="178">
        <v>2118</v>
      </c>
      <c r="O41" s="178">
        <v>2118</v>
      </c>
      <c r="P41" s="497">
        <v>2088</v>
      </c>
    </row>
    <row r="42" spans="2:16" s="223" customFormat="1" ht="15" customHeight="1">
      <c r="B42" s="222" t="s">
        <v>544</v>
      </c>
      <c r="C42" s="422" t="s">
        <v>549</v>
      </c>
      <c r="D42" s="225">
        <v>1383</v>
      </c>
      <c r="E42" s="225">
        <v>1138</v>
      </c>
      <c r="F42" s="226">
        <v>1138</v>
      </c>
      <c r="G42" s="226">
        <v>1218</v>
      </c>
      <c r="H42" s="226" t="s">
        <v>435</v>
      </c>
      <c r="I42" s="226" t="s">
        <v>435</v>
      </c>
      <c r="J42" s="226" t="s">
        <v>435</v>
      </c>
      <c r="K42" s="226" t="s">
        <v>435</v>
      </c>
      <c r="L42" s="226" t="s">
        <v>435</v>
      </c>
      <c r="M42" s="226" t="s">
        <v>435</v>
      </c>
      <c r="N42" s="226" t="s">
        <v>5</v>
      </c>
      <c r="O42" s="226" t="s">
        <v>5</v>
      </c>
      <c r="P42" s="461" t="s">
        <v>5</v>
      </c>
    </row>
    <row r="43" spans="2:16" s="54" customFormat="1" ht="15" customHeight="1">
      <c r="B43" s="188" t="s">
        <v>443</v>
      </c>
      <c r="C43" s="240" t="s">
        <v>442</v>
      </c>
      <c r="D43" s="178" t="s">
        <v>435</v>
      </c>
      <c r="E43" s="178" t="s">
        <v>435</v>
      </c>
      <c r="F43" s="178" t="s">
        <v>435</v>
      </c>
      <c r="G43" s="178">
        <v>2846</v>
      </c>
      <c r="H43" s="178">
        <v>2714</v>
      </c>
      <c r="I43" s="178">
        <v>2870</v>
      </c>
      <c r="J43" s="178">
        <v>2870</v>
      </c>
      <c r="K43" s="178">
        <v>2404</v>
      </c>
      <c r="L43" s="178">
        <v>579</v>
      </c>
      <c r="M43" s="178">
        <v>2742</v>
      </c>
      <c r="N43" s="178">
        <v>3431</v>
      </c>
      <c r="O43" s="178">
        <v>3431</v>
      </c>
      <c r="P43" s="497">
        <v>3740</v>
      </c>
    </row>
    <row r="44" spans="2:16" s="54" customFormat="1" ht="15" customHeight="1" thickBot="1">
      <c r="B44" s="38" t="s">
        <v>1056</v>
      </c>
      <c r="C44" s="367" t="s">
        <v>444</v>
      </c>
      <c r="D44" s="88">
        <v>277</v>
      </c>
      <c r="E44" s="88">
        <v>612</v>
      </c>
      <c r="F44" s="88">
        <v>133</v>
      </c>
      <c r="G44" s="88">
        <v>297</v>
      </c>
      <c r="H44" s="88">
        <v>916</v>
      </c>
      <c r="I44" s="88">
        <v>522</v>
      </c>
      <c r="J44" s="88" t="s">
        <v>4</v>
      </c>
      <c r="K44" s="88" t="s">
        <v>4</v>
      </c>
      <c r="L44" s="88" t="s">
        <v>4</v>
      </c>
      <c r="M44" s="88" t="s">
        <v>4</v>
      </c>
      <c r="N44" s="88" t="s">
        <v>4</v>
      </c>
      <c r="O44" s="88" t="s">
        <v>5</v>
      </c>
      <c r="P44" s="88" t="s">
        <v>5</v>
      </c>
    </row>
    <row r="45" spans="2:16" ht="21.75" customHeight="1">
      <c r="B45" s="826" t="s">
        <v>1347</v>
      </c>
      <c r="C45" s="826"/>
      <c r="D45" s="826"/>
      <c r="E45" s="826"/>
      <c r="F45" s="826"/>
      <c r="G45" s="826"/>
      <c r="H45" s="826"/>
      <c r="I45" s="826"/>
      <c r="J45" s="826"/>
      <c r="K45" s="826"/>
      <c r="L45" s="826"/>
      <c r="M45" s="826"/>
    </row>
    <row r="46" spans="2:16" ht="21.75" customHeight="1">
      <c r="B46" s="826" t="s">
        <v>1348</v>
      </c>
      <c r="C46" s="826"/>
      <c r="D46" s="826"/>
      <c r="E46" s="826"/>
      <c r="F46" s="826"/>
      <c r="G46" s="826"/>
      <c r="H46" s="826"/>
      <c r="I46" s="826"/>
      <c r="J46" s="826"/>
      <c r="K46" s="826"/>
      <c r="L46" s="826"/>
      <c r="M46" s="826"/>
    </row>
  </sheetData>
  <mergeCells count="5">
    <mergeCell ref="B2:M2"/>
    <mergeCell ref="B46:M46"/>
    <mergeCell ref="B23:M23"/>
    <mergeCell ref="B45:M45"/>
    <mergeCell ref="B22:P22"/>
  </mergeCells>
  <phoneticPr fontId="2"/>
  <pageMargins left="0.70866141732283472" right="0.70866141732283472" top="0.15748031496062992" bottom="0.15748031496062992" header="0.31496062992125984" footer="0.31496062992125984"/>
  <pageSetup paperSize="9" scale="49" fitToHeight="0" orientation="landscape" r:id="rId1"/>
  <ignoredErrors>
    <ignoredError sqref="H24:M25 H6:I6 M10:M11 M16:M17 K6:M6 H26:K26"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185ED-4991-44EE-A751-3F76CE427329}">
  <sheetPr>
    <tabColor theme="7" tint="0.79998168889431442"/>
    <pageSetUpPr fitToPage="1"/>
  </sheetPr>
  <dimension ref="B1:H28"/>
  <sheetViews>
    <sheetView zoomScale="80" zoomScaleNormal="80" workbookViewId="0">
      <selection activeCell="B4" sqref="B4"/>
    </sheetView>
  </sheetViews>
  <sheetFormatPr defaultRowHeight="13.5"/>
  <cols>
    <col min="1" max="1" width="2.125" style="111" customWidth="1"/>
    <col min="2" max="2" width="14.625" style="111" customWidth="1"/>
    <col min="3" max="4" width="12.5" style="111" customWidth="1"/>
    <col min="5" max="5" width="23" style="111" customWidth="1"/>
    <col min="6" max="8" width="21.625" style="111" customWidth="1"/>
    <col min="9" max="11" width="12.5" style="111" customWidth="1"/>
    <col min="12" max="12" width="13.875" style="111" customWidth="1"/>
    <col min="13" max="13" width="21.875" style="111" customWidth="1"/>
    <col min="14" max="16" width="17" style="111" customWidth="1"/>
    <col min="17" max="16384" width="9" style="111"/>
  </cols>
  <sheetData>
    <row r="1" spans="2:8" ht="15" customHeight="1"/>
    <row r="2" spans="2:8" ht="15" customHeight="1">
      <c r="B2" s="4" t="s">
        <v>1350</v>
      </c>
    </row>
    <row r="3" spans="2:8" ht="15" customHeight="1"/>
    <row r="4" spans="2:8" ht="15" customHeight="1">
      <c r="B4" s="4" t="s">
        <v>1351</v>
      </c>
    </row>
    <row r="5" spans="2:8" ht="15" customHeight="1">
      <c r="B5" s="468"/>
    </row>
    <row r="6" spans="2:8" ht="15" customHeight="1">
      <c r="B6" s="4"/>
    </row>
    <row r="7" spans="2:8" ht="15" customHeight="1">
      <c r="B7" s="4" t="s">
        <v>1352</v>
      </c>
    </row>
    <row r="8" spans="2:8" ht="15" customHeight="1" thickBot="1">
      <c r="B8" s="566" t="s">
        <v>1349</v>
      </c>
      <c r="C8" s="4"/>
      <c r="H8" s="7" t="s">
        <v>551</v>
      </c>
    </row>
    <row r="9" spans="2:8" ht="18.75" customHeight="1">
      <c r="B9" s="919"/>
      <c r="C9" s="920"/>
      <c r="D9" s="921"/>
      <c r="E9" s="567"/>
      <c r="F9" s="925" t="s">
        <v>1353</v>
      </c>
      <c r="G9" s="925" t="s">
        <v>1354</v>
      </c>
      <c r="H9" s="927" t="s">
        <v>1355</v>
      </c>
    </row>
    <row r="10" spans="2:8" ht="18.75" customHeight="1">
      <c r="B10" s="922"/>
      <c r="C10" s="923"/>
      <c r="D10" s="924"/>
      <c r="E10" s="568"/>
      <c r="F10" s="926"/>
      <c r="G10" s="926"/>
      <c r="H10" s="928"/>
    </row>
    <row r="11" spans="2:8" ht="18.75" customHeight="1">
      <c r="B11" s="569"/>
      <c r="C11" s="570"/>
      <c r="D11" s="571"/>
      <c r="E11" s="572" t="s">
        <v>1356</v>
      </c>
      <c r="F11" s="573">
        <v>1802</v>
      </c>
      <c r="G11" s="573">
        <v>1245</v>
      </c>
      <c r="H11" s="573">
        <v>3047</v>
      </c>
    </row>
    <row r="12" spans="2:8" ht="18.75" customHeight="1">
      <c r="B12" s="569"/>
      <c r="C12" s="574"/>
      <c r="D12" s="571"/>
      <c r="E12" s="575" t="s">
        <v>1357</v>
      </c>
      <c r="F12" s="576">
        <v>219</v>
      </c>
      <c r="G12" s="577">
        <v>0</v>
      </c>
      <c r="H12" s="576">
        <v>219</v>
      </c>
    </row>
    <row r="13" spans="2:8" ht="18.75" customHeight="1">
      <c r="B13" s="569"/>
      <c r="C13" s="574"/>
      <c r="D13" s="571" t="s">
        <v>1358</v>
      </c>
      <c r="E13" s="264"/>
      <c r="F13" s="578">
        <v>2021</v>
      </c>
      <c r="G13" s="578">
        <v>1245</v>
      </c>
      <c r="H13" s="578">
        <v>3266</v>
      </c>
    </row>
    <row r="14" spans="2:8" ht="18.75" customHeight="1">
      <c r="B14" s="569"/>
      <c r="C14" s="574"/>
      <c r="D14" s="579" t="s">
        <v>1359</v>
      </c>
      <c r="E14" s="580"/>
      <c r="F14" s="576">
        <v>463</v>
      </c>
      <c r="G14" s="576">
        <v>334</v>
      </c>
      <c r="H14" s="576">
        <v>796</v>
      </c>
    </row>
    <row r="15" spans="2:8" ht="18.75" customHeight="1">
      <c r="B15" s="569"/>
      <c r="C15" s="574"/>
      <c r="D15" s="581" t="s">
        <v>1360</v>
      </c>
      <c r="E15" s="42"/>
      <c r="F15" s="582">
        <v>7</v>
      </c>
      <c r="G15" s="578">
        <v>0</v>
      </c>
      <c r="H15" s="578">
        <v>7</v>
      </c>
    </row>
    <row r="16" spans="2:8" ht="18.75" customHeight="1">
      <c r="B16" s="569"/>
      <c r="C16" s="583" t="s">
        <v>1361</v>
      </c>
      <c r="D16" s="584"/>
      <c r="E16" s="180"/>
      <c r="F16" s="585">
        <v>2490</v>
      </c>
      <c r="G16" s="585">
        <v>1579</v>
      </c>
      <c r="H16" s="585">
        <v>4069</v>
      </c>
    </row>
    <row r="17" spans="2:8" ht="18.75" customHeight="1">
      <c r="B17" s="569"/>
      <c r="C17" s="570"/>
      <c r="D17" s="586"/>
      <c r="E17" s="572" t="s">
        <v>1356</v>
      </c>
      <c r="F17" s="573">
        <v>1859</v>
      </c>
      <c r="G17" s="573">
        <v>188</v>
      </c>
      <c r="H17" s="573">
        <v>2046</v>
      </c>
    </row>
    <row r="18" spans="2:8" ht="18.75" customHeight="1">
      <c r="B18" s="569"/>
      <c r="C18" s="574"/>
      <c r="D18" s="571"/>
      <c r="E18" s="575" t="s">
        <v>1357</v>
      </c>
      <c r="F18" s="577">
        <v>0</v>
      </c>
      <c r="G18" s="577">
        <v>0</v>
      </c>
      <c r="H18" s="577">
        <v>0</v>
      </c>
    </row>
    <row r="19" spans="2:8" ht="18.75" customHeight="1">
      <c r="B19" s="569"/>
      <c r="C19" s="574"/>
      <c r="D19" s="571" t="s">
        <v>1358</v>
      </c>
      <c r="E19" s="264"/>
      <c r="F19" s="578">
        <v>1859</v>
      </c>
      <c r="G19" s="578">
        <v>188</v>
      </c>
      <c r="H19" s="578">
        <v>2046</v>
      </c>
    </row>
    <row r="20" spans="2:8" ht="18.75" customHeight="1">
      <c r="B20" s="569"/>
      <c r="C20" s="574"/>
      <c r="D20" s="587" t="s">
        <v>1359</v>
      </c>
      <c r="E20" s="588"/>
      <c r="F20" s="589">
        <v>61</v>
      </c>
      <c r="G20" s="589">
        <v>33</v>
      </c>
      <c r="H20" s="589">
        <v>94</v>
      </c>
    </row>
    <row r="21" spans="2:8" ht="18.75" customHeight="1">
      <c r="B21" s="569"/>
      <c r="C21" s="590" t="s">
        <v>1362</v>
      </c>
      <c r="D21" s="591"/>
      <c r="E21" s="591"/>
      <c r="F21" s="592">
        <v>1919</v>
      </c>
      <c r="G21" s="585">
        <v>221</v>
      </c>
      <c r="H21" s="585">
        <v>2140</v>
      </c>
    </row>
    <row r="22" spans="2:8" ht="18.75" customHeight="1">
      <c r="B22" s="569"/>
      <c r="C22" s="569"/>
      <c r="D22" s="586"/>
      <c r="E22" s="572" t="s">
        <v>1363</v>
      </c>
      <c r="F22" s="573">
        <v>3660</v>
      </c>
      <c r="G22" s="573">
        <v>1433</v>
      </c>
      <c r="H22" s="573">
        <v>5093</v>
      </c>
    </row>
    <row r="23" spans="2:8" ht="18.75" customHeight="1">
      <c r="B23" s="569"/>
      <c r="C23" s="569"/>
      <c r="D23" s="571"/>
      <c r="E23" s="575" t="s">
        <v>1357</v>
      </c>
      <c r="F23" s="576">
        <v>219</v>
      </c>
      <c r="G23" s="577">
        <v>0</v>
      </c>
      <c r="H23" s="576">
        <v>219</v>
      </c>
    </row>
    <row r="24" spans="2:8" ht="18.75" customHeight="1">
      <c r="B24" s="569"/>
      <c r="C24" s="569"/>
      <c r="D24" s="571" t="s">
        <v>1358</v>
      </c>
      <c r="E24" s="264"/>
      <c r="F24" s="578">
        <v>3879</v>
      </c>
      <c r="G24" s="578">
        <v>1433</v>
      </c>
      <c r="H24" s="578">
        <v>5312</v>
      </c>
    </row>
    <row r="25" spans="2:8" ht="18.75" customHeight="1">
      <c r="B25" s="569"/>
      <c r="C25" s="569"/>
      <c r="D25" s="579" t="s">
        <v>1359</v>
      </c>
      <c r="E25" s="580"/>
      <c r="F25" s="576">
        <v>523</v>
      </c>
      <c r="G25" s="576">
        <v>367</v>
      </c>
      <c r="H25" s="576">
        <v>890</v>
      </c>
    </row>
    <row r="26" spans="2:8" ht="18.75" customHeight="1">
      <c r="B26" s="569"/>
      <c r="C26" s="569"/>
      <c r="D26" s="587" t="s">
        <v>1360</v>
      </c>
      <c r="E26" s="588"/>
      <c r="F26" s="589">
        <v>7</v>
      </c>
      <c r="G26" s="589">
        <v>0</v>
      </c>
      <c r="H26" s="589">
        <v>7</v>
      </c>
    </row>
    <row r="27" spans="2:8" ht="18.75" customHeight="1">
      <c r="B27" s="929" t="s">
        <v>1364</v>
      </c>
      <c r="C27" s="929"/>
      <c r="D27" s="929"/>
      <c r="E27" s="591"/>
      <c r="F27" s="592">
        <v>4409</v>
      </c>
      <c r="G27" s="592">
        <v>1800</v>
      </c>
      <c r="H27" s="592">
        <v>6209</v>
      </c>
    </row>
    <row r="28" spans="2:8" ht="18.75" customHeight="1"/>
  </sheetData>
  <mergeCells count="5">
    <mergeCell ref="B9:D10"/>
    <mergeCell ref="F9:F10"/>
    <mergeCell ref="G9:G10"/>
    <mergeCell ref="H9:H10"/>
    <mergeCell ref="B27:D27"/>
  </mergeCells>
  <phoneticPr fontId="2"/>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79C7B-1147-40F1-88BA-6F99C97A0DE8}">
  <sheetPr>
    <tabColor theme="7" tint="0.79998168889431442"/>
    <pageSetUpPr fitToPage="1"/>
  </sheetPr>
  <dimension ref="B2:E18"/>
  <sheetViews>
    <sheetView showGridLines="0" topLeftCell="A16" zoomScale="115" zoomScaleNormal="115" workbookViewId="0">
      <selection activeCell="D17" sqref="D17"/>
    </sheetView>
  </sheetViews>
  <sheetFormatPr defaultRowHeight="13.5"/>
  <cols>
    <col min="1" max="1" width="2.375" customWidth="1"/>
    <col min="2" max="2" width="39.875" customWidth="1"/>
    <col min="3" max="3" width="72.5" style="290" customWidth="1"/>
    <col min="5" max="5" width="37.5" customWidth="1"/>
  </cols>
  <sheetData>
    <row r="2" spans="2:5" ht="27">
      <c r="B2" s="281" t="s">
        <v>1078</v>
      </c>
      <c r="C2" s="287" t="s">
        <v>1079</v>
      </c>
    </row>
    <row r="3" spans="2:5" ht="14.25" thickBot="1">
      <c r="C3" s="287"/>
    </row>
    <row r="4" spans="2:5" ht="27">
      <c r="B4" s="282" t="s">
        <v>1080</v>
      </c>
      <c r="C4" s="314" t="s">
        <v>1081</v>
      </c>
    </row>
    <row r="5" spans="2:5" ht="27">
      <c r="B5" s="283" t="s">
        <v>1083</v>
      </c>
      <c r="C5" s="315" t="s">
        <v>1082</v>
      </c>
    </row>
    <row r="6" spans="2:5" ht="27">
      <c r="B6" s="283" t="s">
        <v>1084</v>
      </c>
      <c r="C6" s="315" t="s">
        <v>1085</v>
      </c>
    </row>
    <row r="7" spans="2:5" ht="27">
      <c r="B7" s="283" t="s">
        <v>1086</v>
      </c>
      <c r="C7" s="316" t="s">
        <v>1087</v>
      </c>
    </row>
    <row r="8" spans="2:5" ht="27">
      <c r="B8" s="283" t="s">
        <v>1088</v>
      </c>
      <c r="C8" s="311">
        <v>20961</v>
      </c>
    </row>
    <row r="9" spans="2:5" ht="27">
      <c r="B9" s="283" t="s">
        <v>1089</v>
      </c>
      <c r="C9" s="311">
        <v>3189</v>
      </c>
    </row>
    <row r="10" spans="2:5" ht="27">
      <c r="B10" s="283" t="s">
        <v>1090</v>
      </c>
      <c r="C10" s="312">
        <v>150</v>
      </c>
    </row>
    <row r="11" spans="2:5" ht="27.75" thickBot="1">
      <c r="B11" s="284" t="s">
        <v>1091</v>
      </c>
      <c r="C11" s="313">
        <v>30</v>
      </c>
    </row>
    <row r="13" spans="2:5">
      <c r="B13" s="253"/>
    </row>
    <row r="14" spans="2:5" ht="27.75" customHeight="1">
      <c r="B14" s="824" t="s">
        <v>1129</v>
      </c>
      <c r="C14" s="824"/>
    </row>
    <row r="15" spans="2:5" ht="14.25" thickBot="1"/>
    <row r="16" spans="2:5" ht="104.25" customHeight="1">
      <c r="B16" s="282" t="s">
        <v>1094</v>
      </c>
      <c r="C16" s="291" t="s">
        <v>1095</v>
      </c>
      <c r="E16" s="285"/>
    </row>
    <row r="17" spans="2:5" ht="67.5" customHeight="1">
      <c r="B17" s="283" t="s">
        <v>1093</v>
      </c>
      <c r="C17" s="292" t="s">
        <v>1096</v>
      </c>
      <c r="E17" s="286"/>
    </row>
    <row r="18" spans="2:5" ht="78" customHeight="1" thickBot="1">
      <c r="B18" s="284" t="s">
        <v>1092</v>
      </c>
      <c r="C18" s="293" t="s">
        <v>1097</v>
      </c>
    </row>
  </sheetData>
  <mergeCells count="1">
    <mergeCell ref="B14:C14"/>
  </mergeCells>
  <phoneticPr fontId="2"/>
  <pageMargins left="0.7" right="0.7" top="0.75" bottom="0.75" header="0.3" footer="0.3"/>
  <pageSetup paperSize="9" scale="9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E8158-8FE3-4E9E-B14F-BD62CAF7F7CE}">
  <sheetPr>
    <tabColor theme="7" tint="0.79998168889431442"/>
    <pageSetUpPr fitToPage="1"/>
  </sheetPr>
  <dimension ref="B1:K68"/>
  <sheetViews>
    <sheetView zoomScale="85" zoomScaleNormal="85" workbookViewId="0">
      <selection activeCell="B3" sqref="B3:D3"/>
    </sheetView>
  </sheetViews>
  <sheetFormatPr defaultColWidth="9" defaultRowHeight="13.5"/>
  <cols>
    <col min="1" max="1" width="2.25" style="111" customWidth="1"/>
    <col min="2" max="2" width="32.625" style="111" customWidth="1"/>
    <col min="3" max="3" width="37.25" style="474" customWidth="1"/>
    <col min="4" max="4" width="18.875" style="111" customWidth="1"/>
    <col min="5" max="5" width="23.375" style="474" customWidth="1"/>
    <col min="6" max="6" width="17.375" style="111" customWidth="1"/>
    <col min="7" max="7" width="20" style="111" customWidth="1"/>
    <col min="8" max="8" width="17.5" style="111" customWidth="1"/>
    <col min="9" max="9" width="27.5" style="474" customWidth="1"/>
    <col min="10" max="10" width="16" style="111" customWidth="1"/>
    <col min="11" max="11" width="16.5" style="474" customWidth="1"/>
    <col min="12" max="15" width="28.375" style="111" customWidth="1"/>
    <col min="16" max="16384" width="9" style="111"/>
  </cols>
  <sheetData>
    <row r="1" spans="2:11" ht="15" customHeight="1"/>
    <row r="2" spans="2:11" ht="15" customHeight="1">
      <c r="B2" s="917" t="s">
        <v>1430</v>
      </c>
      <c r="C2" s="917"/>
      <c r="D2" s="917"/>
      <c r="E2" s="917"/>
      <c r="F2" s="917"/>
    </row>
    <row r="3" spans="2:11" ht="15" customHeight="1">
      <c r="B3" s="826" t="s">
        <v>1431</v>
      </c>
      <c r="C3" s="826"/>
      <c r="D3" s="883"/>
      <c r="E3" s="484"/>
    </row>
    <row r="4" spans="2:11" ht="15" customHeight="1" thickBot="1"/>
    <row r="5" spans="2:11" s="4" customFormat="1" ht="38.25" customHeight="1">
      <c r="B5" s="258" t="s">
        <v>494</v>
      </c>
      <c r="C5" s="604" t="s">
        <v>493</v>
      </c>
      <c r="D5" s="258" t="s">
        <v>492</v>
      </c>
      <c r="E5" s="604" t="s">
        <v>621</v>
      </c>
      <c r="F5" s="258" t="s">
        <v>1427</v>
      </c>
      <c r="G5" s="258" t="s">
        <v>1428</v>
      </c>
      <c r="H5" s="258" t="s">
        <v>491</v>
      </c>
      <c r="I5" s="604" t="s">
        <v>490</v>
      </c>
      <c r="J5" s="258" t="s">
        <v>466</v>
      </c>
      <c r="K5" s="604" t="s">
        <v>489</v>
      </c>
    </row>
    <row r="6" spans="2:11" s="4" customFormat="1" ht="15" customHeight="1">
      <c r="B6" s="150" t="s">
        <v>664</v>
      </c>
      <c r="C6" s="605" t="s">
        <v>665</v>
      </c>
      <c r="D6" s="55"/>
      <c r="E6" s="612"/>
      <c r="F6" s="55"/>
      <c r="G6" s="55"/>
      <c r="H6" s="55"/>
      <c r="I6" s="612"/>
      <c r="J6" s="55"/>
      <c r="K6" s="617"/>
    </row>
    <row r="7" spans="2:11" ht="15" customHeight="1">
      <c r="B7" s="144" t="s">
        <v>670</v>
      </c>
      <c r="C7" s="606" t="s">
        <v>671</v>
      </c>
      <c r="D7" s="144" t="s">
        <v>672</v>
      </c>
      <c r="E7" s="606" t="s">
        <v>673</v>
      </c>
      <c r="F7" s="143">
        <v>18</v>
      </c>
      <c r="G7" s="593">
        <v>1</v>
      </c>
      <c r="H7" s="594">
        <v>37438</v>
      </c>
      <c r="I7" s="613" t="s">
        <v>674</v>
      </c>
      <c r="J7" s="271" t="s">
        <v>675</v>
      </c>
      <c r="K7" s="618" t="s">
        <v>676</v>
      </c>
    </row>
    <row r="8" spans="2:11" ht="15" customHeight="1">
      <c r="B8" s="144" t="s">
        <v>677</v>
      </c>
      <c r="C8" s="606" t="s">
        <v>678</v>
      </c>
      <c r="D8" s="144" t="s">
        <v>679</v>
      </c>
      <c r="E8" s="606" t="s">
        <v>680</v>
      </c>
      <c r="F8" s="143">
        <v>58</v>
      </c>
      <c r="G8" s="593">
        <v>1</v>
      </c>
      <c r="H8" s="594">
        <v>38078</v>
      </c>
      <c r="I8" s="613" t="s">
        <v>681</v>
      </c>
      <c r="J8" s="271" t="s">
        <v>682</v>
      </c>
      <c r="K8" s="618" t="s">
        <v>683</v>
      </c>
    </row>
    <row r="9" spans="2:11" ht="15" customHeight="1">
      <c r="B9" s="144" t="s">
        <v>684</v>
      </c>
      <c r="C9" s="606" t="s">
        <v>685</v>
      </c>
      <c r="D9" s="144" t="s">
        <v>672</v>
      </c>
      <c r="E9" s="606" t="s">
        <v>673</v>
      </c>
      <c r="F9" s="143">
        <v>1109</v>
      </c>
      <c r="G9" s="593">
        <v>0.9</v>
      </c>
      <c r="H9" s="151" t="s">
        <v>686</v>
      </c>
      <c r="I9" s="613" t="s">
        <v>687</v>
      </c>
      <c r="J9" s="271" t="s">
        <v>675</v>
      </c>
      <c r="K9" s="618" t="s">
        <v>676</v>
      </c>
    </row>
    <row r="10" spans="2:11" ht="15" customHeight="1">
      <c r="B10" s="144" t="s">
        <v>708</v>
      </c>
      <c r="C10" s="606" t="s">
        <v>709</v>
      </c>
      <c r="D10" s="144" t="s">
        <v>672</v>
      </c>
      <c r="E10" s="606" t="s">
        <v>673</v>
      </c>
      <c r="F10" s="143">
        <v>1180</v>
      </c>
      <c r="G10" s="593">
        <v>0.2</v>
      </c>
      <c r="H10" s="151" t="s">
        <v>710</v>
      </c>
      <c r="I10" s="613" t="s">
        <v>711</v>
      </c>
      <c r="J10" s="271" t="s">
        <v>712</v>
      </c>
      <c r="K10" s="618" t="s">
        <v>713</v>
      </c>
    </row>
    <row r="11" spans="2:11" ht="15" customHeight="1">
      <c r="B11" s="144" t="s">
        <v>688</v>
      </c>
      <c r="C11" s="606" t="s">
        <v>689</v>
      </c>
      <c r="D11" s="144" t="s">
        <v>672</v>
      </c>
      <c r="E11" s="606" t="s">
        <v>673</v>
      </c>
      <c r="F11" s="143">
        <v>141</v>
      </c>
      <c r="G11" s="593">
        <v>1</v>
      </c>
      <c r="H11" s="594">
        <v>37347</v>
      </c>
      <c r="I11" s="613" t="s">
        <v>690</v>
      </c>
      <c r="J11" s="271" t="s">
        <v>675</v>
      </c>
      <c r="K11" s="618" t="s">
        <v>676</v>
      </c>
    </row>
    <row r="12" spans="2:11" ht="15" customHeight="1">
      <c r="B12" s="144" t="s">
        <v>691</v>
      </c>
      <c r="C12" s="606" t="s">
        <v>692</v>
      </c>
      <c r="D12" s="144" t="s">
        <v>672</v>
      </c>
      <c r="E12" s="606" t="s">
        <v>673</v>
      </c>
      <c r="F12" s="143">
        <v>67</v>
      </c>
      <c r="G12" s="593">
        <v>1</v>
      </c>
      <c r="H12" s="594">
        <v>38261</v>
      </c>
      <c r="I12" s="613" t="s">
        <v>693</v>
      </c>
      <c r="J12" s="271" t="s">
        <v>694</v>
      </c>
      <c r="K12" s="618" t="s">
        <v>695</v>
      </c>
    </row>
    <row r="13" spans="2:11" ht="15" customHeight="1">
      <c r="B13" s="144" t="s">
        <v>696</v>
      </c>
      <c r="C13" s="606" t="s">
        <v>697</v>
      </c>
      <c r="D13" s="144" t="s">
        <v>698</v>
      </c>
      <c r="E13" s="606" t="s">
        <v>699</v>
      </c>
      <c r="F13" s="143">
        <v>18</v>
      </c>
      <c r="G13" s="593">
        <v>1</v>
      </c>
      <c r="H13" s="594">
        <v>38808</v>
      </c>
      <c r="I13" s="613" t="s">
        <v>700</v>
      </c>
      <c r="J13" s="271" t="s">
        <v>675</v>
      </c>
      <c r="K13" s="618" t="s">
        <v>676</v>
      </c>
    </row>
    <row r="14" spans="2:11" ht="15" customHeight="1">
      <c r="B14" s="144" t="s">
        <v>701</v>
      </c>
      <c r="C14" s="606" t="s">
        <v>702</v>
      </c>
      <c r="D14" s="144" t="s">
        <v>1365</v>
      </c>
      <c r="E14" s="606" t="s">
        <v>703</v>
      </c>
      <c r="F14" s="143">
        <v>7</v>
      </c>
      <c r="G14" s="593">
        <v>1</v>
      </c>
      <c r="H14" s="594">
        <v>39448</v>
      </c>
      <c r="I14" s="613" t="s">
        <v>704</v>
      </c>
      <c r="J14" s="271" t="s">
        <v>675</v>
      </c>
      <c r="K14" s="618" t="s">
        <v>676</v>
      </c>
    </row>
    <row r="15" spans="2:11" ht="15" customHeight="1">
      <c r="B15" s="144" t="s">
        <v>705</v>
      </c>
      <c r="C15" s="606" t="s">
        <v>706</v>
      </c>
      <c r="D15" s="144" t="s">
        <v>672</v>
      </c>
      <c r="E15" s="606" t="s">
        <v>673</v>
      </c>
      <c r="F15" s="143">
        <v>149</v>
      </c>
      <c r="G15" s="593">
        <v>0.95</v>
      </c>
      <c r="H15" s="594">
        <v>36251</v>
      </c>
      <c r="I15" s="613" t="s">
        <v>707</v>
      </c>
      <c r="J15" s="271" t="s">
        <v>675</v>
      </c>
      <c r="K15" s="618" t="s">
        <v>676</v>
      </c>
    </row>
    <row r="16" spans="2:11" ht="15" customHeight="1">
      <c r="B16" s="144" t="s">
        <v>714</v>
      </c>
      <c r="C16" s="606" t="s">
        <v>715</v>
      </c>
      <c r="D16" s="144" t="s">
        <v>672</v>
      </c>
      <c r="E16" s="606" t="s">
        <v>673</v>
      </c>
      <c r="F16" s="143">
        <v>1245</v>
      </c>
      <c r="G16" s="593">
        <v>1</v>
      </c>
      <c r="H16" s="151" t="s">
        <v>716</v>
      </c>
      <c r="I16" s="613" t="s">
        <v>717</v>
      </c>
      <c r="J16" s="271" t="s">
        <v>682</v>
      </c>
      <c r="K16" s="618" t="s">
        <v>683</v>
      </c>
    </row>
    <row r="17" spans="2:11" s="4" customFormat="1" ht="15" customHeight="1">
      <c r="B17" s="595" t="s">
        <v>718</v>
      </c>
      <c r="C17" s="607" t="s">
        <v>719</v>
      </c>
      <c r="D17" s="595"/>
      <c r="E17" s="607"/>
      <c r="F17" s="596">
        <v>3991</v>
      </c>
      <c r="G17" s="597"/>
      <c r="H17" s="193"/>
      <c r="I17" s="614"/>
      <c r="J17" s="194"/>
      <c r="K17" s="619"/>
    </row>
    <row r="18" spans="2:11" ht="15" customHeight="1">
      <c r="B18" s="144" t="s">
        <v>720</v>
      </c>
      <c r="C18" s="242" t="s">
        <v>721</v>
      </c>
      <c r="D18" s="144" t="s">
        <v>1042</v>
      </c>
      <c r="E18" s="606" t="s">
        <v>1043</v>
      </c>
      <c r="F18" s="143">
        <v>142</v>
      </c>
      <c r="G18" s="593">
        <v>0.95</v>
      </c>
      <c r="H18" s="594">
        <v>36617</v>
      </c>
      <c r="I18" s="613" t="s">
        <v>1044</v>
      </c>
      <c r="J18" s="271" t="s">
        <v>1046</v>
      </c>
      <c r="K18" s="618" t="s">
        <v>1047</v>
      </c>
    </row>
    <row r="19" spans="2:11" ht="15" customHeight="1">
      <c r="B19" s="144" t="s">
        <v>722</v>
      </c>
      <c r="C19" s="242" t="s">
        <v>723</v>
      </c>
      <c r="D19" s="144" t="s">
        <v>1042</v>
      </c>
      <c r="E19" s="606" t="s">
        <v>1043</v>
      </c>
      <c r="F19" s="143">
        <v>77</v>
      </c>
      <c r="G19" s="593">
        <v>0.95</v>
      </c>
      <c r="H19" s="594">
        <v>42979</v>
      </c>
      <c r="I19" s="613" t="s">
        <v>1045</v>
      </c>
      <c r="J19" s="271" t="s">
        <v>1046</v>
      </c>
      <c r="K19" s="618" t="s">
        <v>1047</v>
      </c>
    </row>
    <row r="20" spans="2:11" s="4" customFormat="1" ht="15" customHeight="1">
      <c r="B20" s="735" t="s">
        <v>724</v>
      </c>
      <c r="C20" s="736" t="s">
        <v>725</v>
      </c>
      <c r="D20" s="595"/>
      <c r="E20" s="607"/>
      <c r="F20" s="596">
        <v>219</v>
      </c>
      <c r="G20" s="597"/>
      <c r="H20" s="598"/>
      <c r="I20" s="614"/>
      <c r="J20" s="194"/>
      <c r="K20" s="619"/>
    </row>
    <row r="21" spans="2:11" ht="15" customHeight="1">
      <c r="B21" s="150" t="s">
        <v>666</v>
      </c>
      <c r="C21" s="605" t="s">
        <v>667</v>
      </c>
      <c r="D21" s="144"/>
      <c r="E21" s="606"/>
      <c r="F21" s="144"/>
      <c r="G21" s="144"/>
      <c r="H21" s="144"/>
      <c r="I21" s="615"/>
      <c r="J21" s="271"/>
      <c r="K21" s="618"/>
    </row>
    <row r="22" spans="2:11" ht="15" customHeight="1">
      <c r="B22" s="144" t="s">
        <v>726</v>
      </c>
      <c r="C22" s="606" t="s">
        <v>727</v>
      </c>
      <c r="D22" s="144" t="s">
        <v>728</v>
      </c>
      <c r="E22" s="606" t="s">
        <v>729</v>
      </c>
      <c r="F22" s="143">
        <v>20</v>
      </c>
      <c r="G22" s="593">
        <v>1</v>
      </c>
      <c r="H22" s="594">
        <v>38777</v>
      </c>
      <c r="I22" s="613" t="s">
        <v>730</v>
      </c>
      <c r="J22" s="271" t="s">
        <v>731</v>
      </c>
      <c r="K22" s="618" t="s">
        <v>732</v>
      </c>
    </row>
    <row r="23" spans="2:11" ht="15" customHeight="1">
      <c r="B23" s="144" t="s">
        <v>733</v>
      </c>
      <c r="C23" s="606" t="s">
        <v>734</v>
      </c>
      <c r="D23" s="144" t="s">
        <v>728</v>
      </c>
      <c r="E23" s="606" t="s">
        <v>729</v>
      </c>
      <c r="F23" s="143">
        <v>16</v>
      </c>
      <c r="G23" s="593">
        <v>1</v>
      </c>
      <c r="H23" s="594">
        <v>39753</v>
      </c>
      <c r="I23" s="613" t="s">
        <v>735</v>
      </c>
      <c r="J23" s="271" t="s">
        <v>736</v>
      </c>
      <c r="K23" s="618" t="s">
        <v>737</v>
      </c>
    </row>
    <row r="24" spans="2:11" ht="15" customHeight="1">
      <c r="B24" s="144" t="s">
        <v>738</v>
      </c>
      <c r="C24" s="606" t="s">
        <v>739</v>
      </c>
      <c r="D24" s="144" t="s">
        <v>728</v>
      </c>
      <c r="E24" s="606" t="s">
        <v>729</v>
      </c>
      <c r="F24" s="143">
        <v>10</v>
      </c>
      <c r="G24" s="593">
        <v>1</v>
      </c>
      <c r="H24" s="594">
        <v>40787</v>
      </c>
      <c r="I24" s="613" t="s">
        <v>740</v>
      </c>
      <c r="J24" s="271" t="s">
        <v>736</v>
      </c>
      <c r="K24" s="618" t="s">
        <v>737</v>
      </c>
    </row>
    <row r="25" spans="2:11" ht="15" customHeight="1">
      <c r="B25" s="144" t="s">
        <v>741</v>
      </c>
      <c r="C25" s="606" t="s">
        <v>742</v>
      </c>
      <c r="D25" s="144" t="s">
        <v>728</v>
      </c>
      <c r="E25" s="606" t="s">
        <v>729</v>
      </c>
      <c r="F25" s="143">
        <v>12</v>
      </c>
      <c r="G25" s="593">
        <v>1</v>
      </c>
      <c r="H25" s="594">
        <v>38412</v>
      </c>
      <c r="I25" s="613" t="s">
        <v>743</v>
      </c>
      <c r="J25" s="271" t="s">
        <v>744</v>
      </c>
      <c r="K25" s="618" t="s">
        <v>745</v>
      </c>
    </row>
    <row r="26" spans="2:11" ht="15" customHeight="1">
      <c r="B26" s="144" t="s">
        <v>746</v>
      </c>
      <c r="C26" s="606" t="s">
        <v>747</v>
      </c>
      <c r="D26" s="144" t="s">
        <v>728</v>
      </c>
      <c r="E26" s="606" t="s">
        <v>729</v>
      </c>
      <c r="F26" s="143">
        <v>18</v>
      </c>
      <c r="G26" s="593">
        <v>1</v>
      </c>
      <c r="H26" s="594">
        <v>39448</v>
      </c>
      <c r="I26" s="613" t="s">
        <v>704</v>
      </c>
      <c r="J26" s="271" t="s">
        <v>744</v>
      </c>
      <c r="K26" s="618" t="s">
        <v>745</v>
      </c>
    </row>
    <row r="27" spans="2:11" ht="15" customHeight="1">
      <c r="B27" s="144" t="s">
        <v>748</v>
      </c>
      <c r="C27" s="606" t="s">
        <v>749</v>
      </c>
      <c r="D27" s="144" t="s">
        <v>728</v>
      </c>
      <c r="E27" s="606" t="s">
        <v>729</v>
      </c>
      <c r="F27" s="143">
        <v>9</v>
      </c>
      <c r="G27" s="593">
        <v>0.998</v>
      </c>
      <c r="H27" s="594">
        <v>39904</v>
      </c>
      <c r="I27" s="613" t="s">
        <v>750</v>
      </c>
      <c r="J27" s="271" t="s">
        <v>751</v>
      </c>
      <c r="K27" s="618" t="s">
        <v>752</v>
      </c>
    </row>
    <row r="28" spans="2:11" ht="15" customHeight="1">
      <c r="B28" s="144" t="s">
        <v>753</v>
      </c>
      <c r="C28" s="606" t="s">
        <v>754</v>
      </c>
      <c r="D28" s="144" t="s">
        <v>728</v>
      </c>
      <c r="E28" s="606" t="s">
        <v>729</v>
      </c>
      <c r="F28" s="143">
        <v>26</v>
      </c>
      <c r="G28" s="593">
        <v>1</v>
      </c>
      <c r="H28" s="594">
        <v>43252</v>
      </c>
      <c r="I28" s="613" t="s">
        <v>755</v>
      </c>
      <c r="J28" s="271" t="s">
        <v>736</v>
      </c>
      <c r="K28" s="618" t="s">
        <v>737</v>
      </c>
    </row>
    <row r="29" spans="2:11" ht="15" customHeight="1">
      <c r="B29" s="144" t="s">
        <v>756</v>
      </c>
      <c r="C29" s="606" t="s">
        <v>757</v>
      </c>
      <c r="D29" s="144" t="s">
        <v>728</v>
      </c>
      <c r="E29" s="606" t="s">
        <v>729</v>
      </c>
      <c r="F29" s="143">
        <v>27</v>
      </c>
      <c r="G29" s="593">
        <v>1</v>
      </c>
      <c r="H29" s="151">
        <v>44440</v>
      </c>
      <c r="I29" s="613" t="s">
        <v>1366</v>
      </c>
      <c r="J29" s="271" t="s">
        <v>758</v>
      </c>
      <c r="K29" s="618" t="s">
        <v>759</v>
      </c>
    </row>
    <row r="30" spans="2:11" ht="15" customHeight="1">
      <c r="B30" s="144" t="s">
        <v>760</v>
      </c>
      <c r="C30" s="606" t="s">
        <v>761</v>
      </c>
      <c r="D30" s="144" t="s">
        <v>728</v>
      </c>
      <c r="E30" s="606" t="s">
        <v>729</v>
      </c>
      <c r="F30" s="143">
        <v>40</v>
      </c>
      <c r="G30" s="593">
        <v>0.39</v>
      </c>
      <c r="H30" s="623" t="s">
        <v>1551</v>
      </c>
      <c r="I30" s="613" t="s">
        <v>1552</v>
      </c>
      <c r="J30" s="271" t="s">
        <v>762</v>
      </c>
      <c r="K30" s="618" t="s">
        <v>763</v>
      </c>
    </row>
    <row r="31" spans="2:11" ht="15" customHeight="1">
      <c r="B31" s="144" t="s">
        <v>1367</v>
      </c>
      <c r="C31" s="608" t="s">
        <v>1368</v>
      </c>
      <c r="D31" s="144" t="s">
        <v>728</v>
      </c>
      <c r="E31" s="606" t="s">
        <v>729</v>
      </c>
      <c r="F31" s="143">
        <v>43</v>
      </c>
      <c r="G31" s="593">
        <v>0.39</v>
      </c>
      <c r="H31" s="594">
        <v>45017</v>
      </c>
      <c r="I31" s="613" t="s">
        <v>1369</v>
      </c>
      <c r="J31" s="271" t="s">
        <v>762</v>
      </c>
      <c r="K31" s="618" t="s">
        <v>763</v>
      </c>
    </row>
    <row r="32" spans="2:11" s="4" customFormat="1" ht="15" customHeight="1">
      <c r="B32" s="595" t="s">
        <v>764</v>
      </c>
      <c r="C32" s="607" t="s">
        <v>765</v>
      </c>
      <c r="D32" s="595"/>
      <c r="E32" s="607"/>
      <c r="F32" s="596">
        <v>221</v>
      </c>
      <c r="G32" s="597"/>
      <c r="H32" s="598"/>
      <c r="I32" s="614"/>
      <c r="J32" s="194"/>
      <c r="K32" s="619"/>
    </row>
    <row r="33" spans="2:11" ht="15" customHeight="1">
      <c r="B33" s="144" t="s">
        <v>766</v>
      </c>
      <c r="C33" s="606" t="s">
        <v>767</v>
      </c>
      <c r="D33" s="144" t="s">
        <v>768</v>
      </c>
      <c r="E33" s="606" t="s">
        <v>769</v>
      </c>
      <c r="F33" s="143">
        <v>2</v>
      </c>
      <c r="G33" s="593">
        <v>1</v>
      </c>
      <c r="H33" s="594">
        <v>41365</v>
      </c>
      <c r="I33" s="613" t="s">
        <v>770</v>
      </c>
      <c r="J33" s="271" t="s">
        <v>675</v>
      </c>
      <c r="K33" s="618" t="s">
        <v>676</v>
      </c>
    </row>
    <row r="34" spans="2:11" ht="15" customHeight="1">
      <c r="B34" s="144" t="s">
        <v>771</v>
      </c>
      <c r="C34" s="606" t="s">
        <v>772</v>
      </c>
      <c r="D34" s="144" t="s">
        <v>768</v>
      </c>
      <c r="E34" s="606" t="s">
        <v>769</v>
      </c>
      <c r="F34" s="143">
        <v>1</v>
      </c>
      <c r="G34" s="593">
        <v>1</v>
      </c>
      <c r="H34" s="594">
        <v>41640</v>
      </c>
      <c r="I34" s="613" t="s">
        <v>773</v>
      </c>
      <c r="J34" s="271" t="s">
        <v>675</v>
      </c>
      <c r="K34" s="618" t="s">
        <v>676</v>
      </c>
    </row>
    <row r="35" spans="2:11" ht="15" customHeight="1">
      <c r="B35" s="144" t="s">
        <v>774</v>
      </c>
      <c r="C35" s="606" t="s">
        <v>775</v>
      </c>
      <c r="D35" s="144" t="s">
        <v>768</v>
      </c>
      <c r="E35" s="606" t="s">
        <v>769</v>
      </c>
      <c r="F35" s="143">
        <v>1</v>
      </c>
      <c r="G35" s="593">
        <v>1</v>
      </c>
      <c r="H35" s="594">
        <v>41365</v>
      </c>
      <c r="I35" s="613" t="s">
        <v>770</v>
      </c>
      <c r="J35" s="271" t="s">
        <v>776</v>
      </c>
      <c r="K35" s="618" t="s">
        <v>777</v>
      </c>
    </row>
    <row r="36" spans="2:11" ht="15" customHeight="1">
      <c r="B36" s="144" t="s">
        <v>778</v>
      </c>
      <c r="C36" s="606" t="s">
        <v>779</v>
      </c>
      <c r="D36" s="144" t="s">
        <v>768</v>
      </c>
      <c r="E36" s="606" t="s">
        <v>769</v>
      </c>
      <c r="F36" s="143">
        <v>1</v>
      </c>
      <c r="G36" s="593">
        <v>1</v>
      </c>
      <c r="H36" s="594">
        <v>41365</v>
      </c>
      <c r="I36" s="613" t="s">
        <v>770</v>
      </c>
      <c r="J36" s="271" t="s">
        <v>736</v>
      </c>
      <c r="K36" s="618" t="s">
        <v>737</v>
      </c>
    </row>
    <row r="37" spans="2:11" ht="15" customHeight="1">
      <c r="B37" s="144" t="s">
        <v>785</v>
      </c>
      <c r="C37" s="606" t="s">
        <v>786</v>
      </c>
      <c r="D37" s="144" t="s">
        <v>768</v>
      </c>
      <c r="E37" s="606" t="s">
        <v>769</v>
      </c>
      <c r="F37" s="143">
        <v>27</v>
      </c>
      <c r="G37" s="593">
        <v>1</v>
      </c>
      <c r="H37" s="594">
        <v>41395</v>
      </c>
      <c r="I37" s="613" t="s">
        <v>787</v>
      </c>
      <c r="J37" s="271" t="s">
        <v>788</v>
      </c>
      <c r="K37" s="618" t="s">
        <v>789</v>
      </c>
    </row>
    <row r="38" spans="2:11" ht="15" customHeight="1">
      <c r="B38" s="144" t="s">
        <v>790</v>
      </c>
      <c r="C38" s="606" t="s">
        <v>791</v>
      </c>
      <c r="D38" s="144" t="s">
        <v>768</v>
      </c>
      <c r="E38" s="606" t="s">
        <v>769</v>
      </c>
      <c r="F38" s="143">
        <v>2</v>
      </c>
      <c r="G38" s="593">
        <v>1</v>
      </c>
      <c r="H38" s="594">
        <v>42705</v>
      </c>
      <c r="I38" s="613" t="s">
        <v>792</v>
      </c>
      <c r="J38" s="271" t="s">
        <v>736</v>
      </c>
      <c r="K38" s="618" t="s">
        <v>737</v>
      </c>
    </row>
    <row r="39" spans="2:11" ht="15" customHeight="1">
      <c r="B39" s="144" t="s">
        <v>793</v>
      </c>
      <c r="C39" s="606" t="s">
        <v>794</v>
      </c>
      <c r="D39" s="144" t="s">
        <v>768</v>
      </c>
      <c r="E39" s="606" t="s">
        <v>769</v>
      </c>
      <c r="F39" s="143">
        <v>12</v>
      </c>
      <c r="G39" s="152">
        <v>0.5</v>
      </c>
      <c r="H39" s="151">
        <v>43922</v>
      </c>
      <c r="I39" s="613" t="s">
        <v>795</v>
      </c>
      <c r="J39" s="153" t="s">
        <v>796</v>
      </c>
      <c r="K39" s="620" t="s">
        <v>797</v>
      </c>
    </row>
    <row r="40" spans="2:11" ht="30" customHeight="1">
      <c r="B40" s="144" t="s">
        <v>798</v>
      </c>
      <c r="C40" s="242" t="s">
        <v>799</v>
      </c>
      <c r="D40" s="144" t="s">
        <v>768</v>
      </c>
      <c r="E40" s="606" t="s">
        <v>769</v>
      </c>
      <c r="F40" s="143">
        <v>35</v>
      </c>
      <c r="G40" s="152">
        <v>0.5</v>
      </c>
      <c r="H40" s="151">
        <v>44197</v>
      </c>
      <c r="I40" s="613" t="s">
        <v>800</v>
      </c>
      <c r="J40" s="153" t="s">
        <v>801</v>
      </c>
      <c r="K40" s="620" t="s">
        <v>802</v>
      </c>
    </row>
    <row r="41" spans="2:11" ht="15" customHeight="1">
      <c r="B41" s="144" t="s">
        <v>1370</v>
      </c>
      <c r="C41" s="609" t="s">
        <v>1371</v>
      </c>
      <c r="D41" s="144" t="s">
        <v>768</v>
      </c>
      <c r="E41" s="606" t="s">
        <v>769</v>
      </c>
      <c r="F41" s="143">
        <v>25</v>
      </c>
      <c r="G41" s="152">
        <v>0.2</v>
      </c>
      <c r="H41" s="151">
        <v>42644</v>
      </c>
      <c r="I41" s="613" t="s">
        <v>1372</v>
      </c>
      <c r="J41" s="153" t="s">
        <v>1373</v>
      </c>
      <c r="K41" s="620" t="s">
        <v>1374</v>
      </c>
    </row>
    <row r="42" spans="2:11" ht="15" customHeight="1">
      <c r="B42" s="144" t="s">
        <v>1375</v>
      </c>
      <c r="C42" s="242" t="s">
        <v>1376</v>
      </c>
      <c r="D42" s="144" t="s">
        <v>768</v>
      </c>
      <c r="E42" s="606" t="s">
        <v>769</v>
      </c>
      <c r="F42" s="143">
        <v>9</v>
      </c>
      <c r="G42" s="152">
        <v>0.2</v>
      </c>
      <c r="H42" s="151">
        <v>42125</v>
      </c>
      <c r="I42" s="613" t="s">
        <v>1377</v>
      </c>
      <c r="J42" s="153" t="s">
        <v>1378</v>
      </c>
      <c r="K42" s="620" t="s">
        <v>1379</v>
      </c>
    </row>
    <row r="43" spans="2:11" ht="15" customHeight="1">
      <c r="B43" s="144" t="s">
        <v>1380</v>
      </c>
      <c r="C43" s="242" t="s">
        <v>1381</v>
      </c>
      <c r="D43" s="144" t="s">
        <v>768</v>
      </c>
      <c r="E43" s="606" t="s">
        <v>769</v>
      </c>
      <c r="F43" s="143">
        <v>13</v>
      </c>
      <c r="G43" s="152">
        <v>0.2</v>
      </c>
      <c r="H43" s="151">
        <v>43221</v>
      </c>
      <c r="I43" s="613" t="s">
        <v>1382</v>
      </c>
      <c r="J43" s="153" t="s">
        <v>1383</v>
      </c>
      <c r="K43" s="620" t="s">
        <v>1384</v>
      </c>
    </row>
    <row r="44" spans="2:11" ht="15" customHeight="1">
      <c r="B44" s="144" t="s">
        <v>1385</v>
      </c>
      <c r="C44" s="242" t="s">
        <v>1386</v>
      </c>
      <c r="D44" s="144" t="s">
        <v>768</v>
      </c>
      <c r="E44" s="606" t="s">
        <v>769</v>
      </c>
      <c r="F44" s="143">
        <v>10</v>
      </c>
      <c r="G44" s="152">
        <v>0.2</v>
      </c>
      <c r="H44" s="151">
        <v>42767</v>
      </c>
      <c r="I44" s="613" t="s">
        <v>1387</v>
      </c>
      <c r="J44" s="153" t="s">
        <v>1388</v>
      </c>
      <c r="K44" s="620" t="s">
        <v>1389</v>
      </c>
    </row>
    <row r="45" spans="2:11" ht="15" customHeight="1">
      <c r="B45" s="144" t="s">
        <v>780</v>
      </c>
      <c r="C45" s="606" t="s">
        <v>781</v>
      </c>
      <c r="D45" s="144" t="s">
        <v>768</v>
      </c>
      <c r="E45" s="606" t="s">
        <v>769</v>
      </c>
      <c r="F45" s="143">
        <v>1</v>
      </c>
      <c r="G45" s="593">
        <v>1</v>
      </c>
      <c r="H45" s="594">
        <v>41518</v>
      </c>
      <c r="I45" s="613" t="s">
        <v>782</v>
      </c>
      <c r="J45" s="271" t="s">
        <v>1390</v>
      </c>
      <c r="K45" s="618" t="s">
        <v>784</v>
      </c>
    </row>
    <row r="46" spans="2:11" ht="15" customHeight="1">
      <c r="B46" s="144" t="s">
        <v>1391</v>
      </c>
      <c r="C46" s="606" t="s">
        <v>1392</v>
      </c>
      <c r="D46" s="144" t="s">
        <v>768</v>
      </c>
      <c r="E46" s="606" t="s">
        <v>769</v>
      </c>
      <c r="F46" s="143">
        <v>2</v>
      </c>
      <c r="G46" s="593">
        <v>0.49</v>
      </c>
      <c r="H46" s="594">
        <v>44440</v>
      </c>
      <c r="I46" s="613" t="s">
        <v>1366</v>
      </c>
      <c r="J46" s="271" t="s">
        <v>1393</v>
      </c>
      <c r="K46" s="618" t="s">
        <v>1394</v>
      </c>
    </row>
    <row r="47" spans="2:11" ht="15" customHeight="1">
      <c r="B47" s="144" t="s">
        <v>1395</v>
      </c>
      <c r="C47" s="606" t="s">
        <v>1396</v>
      </c>
      <c r="D47" s="144" t="s">
        <v>768</v>
      </c>
      <c r="E47" s="606" t="s">
        <v>769</v>
      </c>
      <c r="F47" s="143">
        <v>2</v>
      </c>
      <c r="G47" s="593">
        <v>0.49</v>
      </c>
      <c r="H47" s="594">
        <v>44440</v>
      </c>
      <c r="I47" s="613" t="s">
        <v>1366</v>
      </c>
      <c r="J47" s="271" t="s">
        <v>1397</v>
      </c>
      <c r="K47" s="618" t="s">
        <v>1398</v>
      </c>
    </row>
    <row r="48" spans="2:11" ht="15" customHeight="1">
      <c r="B48" s="144" t="s">
        <v>1399</v>
      </c>
      <c r="C48" s="242" t="s">
        <v>1400</v>
      </c>
      <c r="D48" s="144" t="s">
        <v>768</v>
      </c>
      <c r="E48" s="606" t="s">
        <v>769</v>
      </c>
      <c r="F48" s="143">
        <v>2</v>
      </c>
      <c r="G48" s="152">
        <v>0.49</v>
      </c>
      <c r="H48" s="151">
        <v>44621</v>
      </c>
      <c r="I48" s="613" t="s">
        <v>1401</v>
      </c>
      <c r="J48" s="153" t="s">
        <v>1373</v>
      </c>
      <c r="K48" s="620" t="s">
        <v>1374</v>
      </c>
    </row>
    <row r="49" spans="2:11" ht="15" customHeight="1">
      <c r="B49" s="144" t="s">
        <v>1402</v>
      </c>
      <c r="C49" s="242" t="s">
        <v>1403</v>
      </c>
      <c r="D49" s="144" t="s">
        <v>768</v>
      </c>
      <c r="E49" s="606" t="s">
        <v>769</v>
      </c>
      <c r="F49" s="143">
        <v>36</v>
      </c>
      <c r="G49" s="152">
        <v>0.34</v>
      </c>
      <c r="H49" s="151" t="s">
        <v>5</v>
      </c>
      <c r="I49" s="613" t="s">
        <v>5</v>
      </c>
      <c r="J49" s="153" t="s">
        <v>5</v>
      </c>
      <c r="K49" s="620" t="s">
        <v>5</v>
      </c>
    </row>
    <row r="50" spans="2:11" ht="15" customHeight="1">
      <c r="B50" s="144" t="s">
        <v>1404</v>
      </c>
      <c r="C50" s="242" t="s">
        <v>1405</v>
      </c>
      <c r="D50" s="144" t="s">
        <v>803</v>
      </c>
      <c r="E50" s="606" t="s">
        <v>804</v>
      </c>
      <c r="F50" s="143">
        <v>11</v>
      </c>
      <c r="G50" s="152" t="s">
        <v>4</v>
      </c>
      <c r="H50" s="151" t="s">
        <v>4</v>
      </c>
      <c r="I50" s="613" t="s">
        <v>4</v>
      </c>
      <c r="J50" s="153" t="s">
        <v>4</v>
      </c>
      <c r="K50" s="620" t="s">
        <v>4</v>
      </c>
    </row>
    <row r="51" spans="2:11" ht="15" customHeight="1">
      <c r="B51" s="144" t="s">
        <v>1406</v>
      </c>
      <c r="C51" s="242" t="s">
        <v>1407</v>
      </c>
      <c r="D51" s="144" t="s">
        <v>803</v>
      </c>
      <c r="E51" s="606" t="s">
        <v>804</v>
      </c>
      <c r="F51" s="143">
        <v>39</v>
      </c>
      <c r="G51" s="152" t="s">
        <v>4</v>
      </c>
      <c r="H51" s="151" t="s">
        <v>4</v>
      </c>
      <c r="I51" s="613" t="s">
        <v>4</v>
      </c>
      <c r="J51" s="153" t="s">
        <v>4</v>
      </c>
      <c r="K51" s="620" t="s">
        <v>4</v>
      </c>
    </row>
    <row r="52" spans="2:11" ht="15" customHeight="1">
      <c r="B52" s="144" t="s">
        <v>1408</v>
      </c>
      <c r="C52" s="242" t="s">
        <v>1409</v>
      </c>
      <c r="D52" s="144" t="s">
        <v>768</v>
      </c>
      <c r="E52" s="606" t="s">
        <v>769</v>
      </c>
      <c r="F52" s="143">
        <v>2</v>
      </c>
      <c r="G52" s="152">
        <v>0.49</v>
      </c>
      <c r="H52" s="151">
        <v>44743</v>
      </c>
      <c r="I52" s="613" t="s">
        <v>1410</v>
      </c>
      <c r="J52" s="153" t="s">
        <v>1373</v>
      </c>
      <c r="K52" s="620" t="s">
        <v>1374</v>
      </c>
    </row>
    <row r="53" spans="2:11" ht="15" customHeight="1">
      <c r="B53" s="144" t="s">
        <v>1411</v>
      </c>
      <c r="C53" s="242" t="s">
        <v>1412</v>
      </c>
      <c r="D53" s="144" t="s">
        <v>768</v>
      </c>
      <c r="E53" s="606" t="s">
        <v>769</v>
      </c>
      <c r="F53" s="143">
        <v>3</v>
      </c>
      <c r="G53" s="152">
        <v>0.49</v>
      </c>
      <c r="H53" s="151">
        <v>44743</v>
      </c>
      <c r="I53" s="613" t="s">
        <v>1410</v>
      </c>
      <c r="J53" s="153" t="s">
        <v>1413</v>
      </c>
      <c r="K53" s="620" t="s">
        <v>1414</v>
      </c>
    </row>
    <row r="54" spans="2:11" ht="15" customHeight="1">
      <c r="B54" s="144" t="s">
        <v>1415</v>
      </c>
      <c r="C54" s="242" t="s">
        <v>1416</v>
      </c>
      <c r="D54" s="144" t="s">
        <v>768</v>
      </c>
      <c r="E54" s="606" t="s">
        <v>769</v>
      </c>
      <c r="F54" s="143">
        <v>12</v>
      </c>
      <c r="G54" s="152">
        <v>0.49</v>
      </c>
      <c r="H54" s="151">
        <v>44805</v>
      </c>
      <c r="I54" s="613" t="s">
        <v>1417</v>
      </c>
      <c r="J54" s="153" t="s">
        <v>1373</v>
      </c>
      <c r="K54" s="620" t="s">
        <v>1374</v>
      </c>
    </row>
    <row r="55" spans="2:11" s="4" customFormat="1" ht="15" customHeight="1">
      <c r="B55" s="595" t="s">
        <v>805</v>
      </c>
      <c r="C55" s="610" t="s">
        <v>806</v>
      </c>
      <c r="D55" s="595"/>
      <c r="E55" s="607"/>
      <c r="F55" s="596">
        <v>245</v>
      </c>
      <c r="G55" s="599"/>
      <c r="H55" s="193"/>
      <c r="I55" s="614"/>
      <c r="J55" s="600"/>
      <c r="K55" s="621"/>
    </row>
    <row r="56" spans="2:11" ht="28.5" customHeight="1">
      <c r="B56" s="144" t="s">
        <v>812</v>
      </c>
      <c r="C56" s="624" t="s">
        <v>813</v>
      </c>
      <c r="D56" s="144" t="s">
        <v>809</v>
      </c>
      <c r="E56" s="606" t="s">
        <v>810</v>
      </c>
      <c r="F56" s="143">
        <v>7</v>
      </c>
      <c r="G56" s="593">
        <v>0.95</v>
      </c>
      <c r="H56" s="594">
        <v>36617</v>
      </c>
      <c r="I56" s="613" t="s">
        <v>814</v>
      </c>
      <c r="J56" s="271" t="s">
        <v>815</v>
      </c>
      <c r="K56" s="618" t="s">
        <v>816</v>
      </c>
    </row>
    <row r="57" spans="2:11" ht="28.5" customHeight="1">
      <c r="B57" s="144" t="s">
        <v>817</v>
      </c>
      <c r="C57" s="624" t="s">
        <v>818</v>
      </c>
      <c r="D57" s="144" t="s">
        <v>809</v>
      </c>
      <c r="E57" s="606" t="s">
        <v>810</v>
      </c>
      <c r="F57" s="143">
        <v>33</v>
      </c>
      <c r="G57" s="593">
        <v>0.95</v>
      </c>
      <c r="H57" s="594">
        <v>42979</v>
      </c>
      <c r="I57" s="613" t="s">
        <v>819</v>
      </c>
      <c r="J57" s="271" t="s">
        <v>815</v>
      </c>
      <c r="K57" s="618" t="s">
        <v>816</v>
      </c>
    </row>
    <row r="58" spans="2:11" ht="15" customHeight="1">
      <c r="B58" s="144" t="s">
        <v>807</v>
      </c>
      <c r="C58" s="606" t="s">
        <v>808</v>
      </c>
      <c r="D58" s="144" t="s">
        <v>809</v>
      </c>
      <c r="E58" s="606" t="s">
        <v>810</v>
      </c>
      <c r="F58" s="143">
        <v>2</v>
      </c>
      <c r="G58" s="593">
        <v>0.14499999999999999</v>
      </c>
      <c r="H58" s="594">
        <v>43101</v>
      </c>
      <c r="I58" s="613" t="s">
        <v>811</v>
      </c>
      <c r="J58" s="271" t="s">
        <v>783</v>
      </c>
      <c r="K58" s="618" t="s">
        <v>784</v>
      </c>
    </row>
    <row r="59" spans="2:11" ht="15" customHeight="1">
      <c r="B59" s="144" t="s">
        <v>820</v>
      </c>
      <c r="C59" s="606" t="s">
        <v>821</v>
      </c>
      <c r="D59" s="144" t="s">
        <v>809</v>
      </c>
      <c r="E59" s="606" t="s">
        <v>810</v>
      </c>
      <c r="F59" s="143">
        <v>50</v>
      </c>
      <c r="G59" s="593">
        <v>0.39</v>
      </c>
      <c r="H59" s="594">
        <v>44166</v>
      </c>
      <c r="I59" s="613" t="s">
        <v>822</v>
      </c>
      <c r="J59" s="271" t="s">
        <v>823</v>
      </c>
      <c r="K59" s="618" t="s">
        <v>824</v>
      </c>
    </row>
    <row r="60" spans="2:11" ht="15" customHeight="1">
      <c r="B60" s="144" t="s">
        <v>825</v>
      </c>
      <c r="C60" s="606" t="s">
        <v>826</v>
      </c>
      <c r="D60" s="144" t="s">
        <v>809</v>
      </c>
      <c r="E60" s="606" t="s">
        <v>810</v>
      </c>
      <c r="F60" s="143">
        <v>75</v>
      </c>
      <c r="G60" s="593">
        <v>1</v>
      </c>
      <c r="H60" s="151" t="s">
        <v>1418</v>
      </c>
      <c r="I60" s="613" t="s">
        <v>1419</v>
      </c>
      <c r="J60" s="271" t="s">
        <v>823</v>
      </c>
      <c r="K60" s="618" t="s">
        <v>824</v>
      </c>
    </row>
    <row r="61" spans="2:11" ht="15" customHeight="1">
      <c r="B61" s="144" t="s">
        <v>827</v>
      </c>
      <c r="C61" s="606" t="s">
        <v>828</v>
      </c>
      <c r="D61" s="144" t="s">
        <v>809</v>
      </c>
      <c r="E61" s="606" t="s">
        <v>810</v>
      </c>
      <c r="F61" s="143">
        <v>75</v>
      </c>
      <c r="G61" s="593">
        <v>0.9</v>
      </c>
      <c r="H61" s="594">
        <v>45139</v>
      </c>
      <c r="I61" s="613" t="s">
        <v>829</v>
      </c>
      <c r="J61" s="271" t="s">
        <v>682</v>
      </c>
      <c r="K61" s="618" t="s">
        <v>683</v>
      </c>
    </row>
    <row r="62" spans="2:11" ht="15" customHeight="1">
      <c r="B62" s="144" t="s">
        <v>830</v>
      </c>
      <c r="C62" s="606" t="s">
        <v>831</v>
      </c>
      <c r="D62" s="144" t="s">
        <v>809</v>
      </c>
      <c r="E62" s="606" t="s">
        <v>810</v>
      </c>
      <c r="F62" s="143">
        <v>75</v>
      </c>
      <c r="G62" s="593">
        <v>0.33500000000000002</v>
      </c>
      <c r="H62" s="594">
        <v>44986</v>
      </c>
      <c r="I62" s="613" t="s">
        <v>832</v>
      </c>
      <c r="J62" s="271" t="s">
        <v>833</v>
      </c>
      <c r="K62" s="618" t="s">
        <v>834</v>
      </c>
    </row>
    <row r="63" spans="2:11" ht="15" customHeight="1">
      <c r="B63" s="144" t="s">
        <v>1420</v>
      </c>
      <c r="C63" s="606" t="s">
        <v>1421</v>
      </c>
      <c r="D63" s="144" t="s">
        <v>809</v>
      </c>
      <c r="E63" s="606" t="s">
        <v>810</v>
      </c>
      <c r="F63" s="143">
        <v>75</v>
      </c>
      <c r="G63" s="593">
        <v>0.25</v>
      </c>
      <c r="H63" s="594">
        <v>45566</v>
      </c>
      <c r="I63" s="613" t="s">
        <v>835</v>
      </c>
      <c r="J63" s="271" t="s">
        <v>815</v>
      </c>
      <c r="K63" s="618" t="s">
        <v>816</v>
      </c>
    </row>
    <row r="64" spans="2:11" ht="15" customHeight="1">
      <c r="B64" s="144" t="s">
        <v>1422</v>
      </c>
      <c r="C64" s="606" t="s">
        <v>1423</v>
      </c>
      <c r="D64" s="144" t="s">
        <v>809</v>
      </c>
      <c r="E64" s="606" t="s">
        <v>810</v>
      </c>
      <c r="F64" s="143">
        <v>50</v>
      </c>
      <c r="G64" s="593">
        <v>0.35</v>
      </c>
      <c r="H64" s="594">
        <v>45597</v>
      </c>
      <c r="I64" s="613" t="s">
        <v>1424</v>
      </c>
      <c r="J64" s="271" t="s">
        <v>1425</v>
      </c>
      <c r="K64" s="618" t="s">
        <v>1426</v>
      </c>
    </row>
    <row r="65" spans="2:11" s="4" customFormat="1" ht="15" customHeight="1">
      <c r="B65" s="595" t="s">
        <v>836</v>
      </c>
      <c r="C65" s="607" t="s">
        <v>837</v>
      </c>
      <c r="D65" s="595"/>
      <c r="E65" s="607"/>
      <c r="F65" s="596">
        <v>441</v>
      </c>
      <c r="G65" s="597"/>
      <c r="H65" s="598"/>
      <c r="I65" s="614"/>
      <c r="J65" s="194"/>
      <c r="K65" s="619"/>
    </row>
    <row r="66" spans="2:11" ht="15" customHeight="1">
      <c r="B66" s="595" t="s">
        <v>668</v>
      </c>
      <c r="C66" s="607" t="s">
        <v>669</v>
      </c>
      <c r="D66" s="144"/>
      <c r="E66" s="606"/>
      <c r="F66" s="143"/>
      <c r="G66" s="593"/>
      <c r="H66" s="594"/>
      <c r="I66" s="613"/>
      <c r="J66" s="271"/>
      <c r="K66" s="618"/>
    </row>
    <row r="67" spans="2:11" ht="15" customHeight="1" thickBot="1">
      <c r="B67" s="601" t="s">
        <v>838</v>
      </c>
      <c r="C67" s="611" t="s">
        <v>839</v>
      </c>
      <c r="D67" s="28" t="s">
        <v>840</v>
      </c>
      <c r="E67" s="367" t="s">
        <v>841</v>
      </c>
      <c r="F67" s="565">
        <v>7</v>
      </c>
      <c r="G67" s="602">
        <v>1</v>
      </c>
      <c r="H67" s="155" t="s">
        <v>4</v>
      </c>
      <c r="I67" s="616" t="s">
        <v>4</v>
      </c>
      <c r="J67" s="8" t="s">
        <v>682</v>
      </c>
      <c r="K67" s="622" t="s">
        <v>683</v>
      </c>
    </row>
    <row r="68" spans="2:11" ht="30" customHeight="1">
      <c r="B68" s="265" t="s">
        <v>1429</v>
      </c>
    </row>
  </sheetData>
  <mergeCells count="2">
    <mergeCell ref="B3:D3"/>
    <mergeCell ref="B2:F2"/>
  </mergeCells>
  <phoneticPr fontId="2"/>
  <pageMargins left="0.7" right="0.7" top="0.75" bottom="0.75" header="0.3" footer="0.3"/>
  <pageSetup paperSize="9" scale="58" fitToHeight="0" orientation="landscape" r:id="rId1"/>
  <rowBreaks count="1" manualBreakCount="1">
    <brk id="55"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52A4B-4BD0-4276-A6A0-6D14F959C592}">
  <sheetPr>
    <tabColor theme="7" tint="0.79998168889431442"/>
    <pageSetUpPr fitToPage="1"/>
  </sheetPr>
  <dimension ref="B2:K30"/>
  <sheetViews>
    <sheetView zoomScaleNormal="100" workbookViewId="0">
      <selection activeCell="B3" sqref="B3:D3"/>
    </sheetView>
  </sheetViews>
  <sheetFormatPr defaultColWidth="9" defaultRowHeight="13.5"/>
  <cols>
    <col min="1" max="1" width="2.25" style="111" customWidth="1"/>
    <col min="2" max="2" width="27" style="266" customWidth="1"/>
    <col min="3" max="3" width="26.375" style="386" customWidth="1"/>
    <col min="4" max="4" width="21.75" style="111" customWidth="1"/>
    <col min="5" max="5" width="21.75" style="474" customWidth="1"/>
    <col min="6" max="6" width="17" style="111" bestFit="1" customWidth="1"/>
    <col min="7" max="7" width="20" style="111" customWidth="1"/>
    <col min="8" max="8" width="21.125" style="111" bestFit="1" customWidth="1"/>
    <col min="9" max="9" width="25" style="474" bestFit="1" customWidth="1"/>
    <col min="10" max="10" width="29.375" style="265" customWidth="1"/>
    <col min="11" max="11" width="27.5" style="386" customWidth="1"/>
    <col min="12" max="15" width="28.375" style="111" customWidth="1"/>
    <col min="16" max="16384" width="9" style="111"/>
  </cols>
  <sheetData>
    <row r="2" spans="2:11">
      <c r="B2" s="11" t="s">
        <v>1459</v>
      </c>
      <c r="C2" s="603"/>
    </row>
    <row r="3" spans="2:11">
      <c r="B3" s="826" t="s">
        <v>1460</v>
      </c>
      <c r="C3" s="826"/>
      <c r="D3" s="826"/>
      <c r="E3" s="484"/>
    </row>
    <row r="4" spans="2:11" ht="14.25" thickBot="1">
      <c r="B4" s="11"/>
      <c r="C4" s="603"/>
    </row>
    <row r="5" spans="2:11" ht="27.75" customHeight="1">
      <c r="B5" s="13" t="s">
        <v>494</v>
      </c>
      <c r="C5" s="604" t="s">
        <v>493</v>
      </c>
      <c r="D5" s="258" t="s">
        <v>492</v>
      </c>
      <c r="E5" s="604" t="s">
        <v>621</v>
      </c>
      <c r="F5" s="258" t="s">
        <v>1461</v>
      </c>
      <c r="G5" s="258" t="s">
        <v>1428</v>
      </c>
      <c r="H5" s="258" t="s">
        <v>491</v>
      </c>
      <c r="I5" s="604" t="s">
        <v>490</v>
      </c>
      <c r="J5" s="258" t="s">
        <v>466</v>
      </c>
      <c r="K5" s="604" t="s">
        <v>489</v>
      </c>
    </row>
    <row r="6" spans="2:11" ht="15.75" customHeight="1">
      <c r="B6" s="651" t="s">
        <v>664</v>
      </c>
      <c r="C6" s="605" t="s">
        <v>665</v>
      </c>
      <c r="D6" s="55"/>
      <c r="E6" s="612"/>
      <c r="F6" s="55"/>
      <c r="G6" s="55"/>
      <c r="H6" s="55"/>
      <c r="I6" s="612"/>
      <c r="J6" s="55"/>
      <c r="K6" s="612"/>
    </row>
    <row r="7" spans="2:11" ht="15.75" customHeight="1">
      <c r="B7" s="278" t="s">
        <v>844</v>
      </c>
      <c r="C7" s="242" t="s">
        <v>845</v>
      </c>
      <c r="D7" s="144" t="s">
        <v>1432</v>
      </c>
      <c r="E7" s="606" t="s">
        <v>1433</v>
      </c>
      <c r="F7" s="143">
        <v>245</v>
      </c>
      <c r="G7" s="593">
        <v>0.25800000000000001</v>
      </c>
      <c r="H7" s="151" t="s">
        <v>1434</v>
      </c>
      <c r="I7" s="613" t="s">
        <v>1435</v>
      </c>
      <c r="J7" s="259" t="s">
        <v>848</v>
      </c>
      <c r="K7" s="637" t="s">
        <v>849</v>
      </c>
    </row>
    <row r="8" spans="2:11" ht="15.75" customHeight="1">
      <c r="B8" s="278" t="s">
        <v>850</v>
      </c>
      <c r="C8" s="242" t="s">
        <v>851</v>
      </c>
      <c r="D8" s="144" t="s">
        <v>1432</v>
      </c>
      <c r="E8" s="606" t="s">
        <v>1433</v>
      </c>
      <c r="F8" s="143">
        <v>265</v>
      </c>
      <c r="G8" s="593">
        <v>0.2</v>
      </c>
      <c r="H8" s="151" t="s">
        <v>1436</v>
      </c>
      <c r="I8" s="613" t="s">
        <v>1435</v>
      </c>
      <c r="J8" s="259" t="s">
        <v>852</v>
      </c>
      <c r="K8" s="637" t="s">
        <v>853</v>
      </c>
    </row>
    <row r="9" spans="2:11" ht="15.75" customHeight="1">
      <c r="B9" s="278" t="s">
        <v>854</v>
      </c>
      <c r="C9" s="242" t="s">
        <v>855</v>
      </c>
      <c r="D9" s="144" t="s">
        <v>1432</v>
      </c>
      <c r="E9" s="606" t="s">
        <v>1433</v>
      </c>
      <c r="F9" s="143">
        <v>239</v>
      </c>
      <c r="G9" s="593">
        <v>0.2</v>
      </c>
      <c r="H9" s="151" t="s">
        <v>1434</v>
      </c>
      <c r="I9" s="613" t="s">
        <v>1435</v>
      </c>
      <c r="J9" s="259" t="s">
        <v>856</v>
      </c>
      <c r="K9" s="637" t="s">
        <v>857</v>
      </c>
    </row>
    <row r="10" spans="2:11" ht="15.75" customHeight="1">
      <c r="B10" s="278" t="s">
        <v>858</v>
      </c>
      <c r="C10" s="242" t="s">
        <v>859</v>
      </c>
      <c r="D10" s="144" t="s">
        <v>1432</v>
      </c>
      <c r="E10" s="606" t="s">
        <v>1433</v>
      </c>
      <c r="F10" s="143">
        <v>725</v>
      </c>
      <c r="G10" s="593">
        <v>0.25</v>
      </c>
      <c r="H10" s="151">
        <v>42767</v>
      </c>
      <c r="I10" s="613" t="s">
        <v>1387</v>
      </c>
      <c r="J10" s="259" t="s">
        <v>860</v>
      </c>
      <c r="K10" s="637" t="s">
        <v>861</v>
      </c>
    </row>
    <row r="11" spans="2:11" ht="15.75" customHeight="1">
      <c r="B11" s="278" t="s">
        <v>862</v>
      </c>
      <c r="C11" s="624" t="s">
        <v>863</v>
      </c>
      <c r="D11" s="144" t="s">
        <v>698</v>
      </c>
      <c r="E11" s="606" t="s">
        <v>864</v>
      </c>
      <c r="F11" s="143">
        <v>27</v>
      </c>
      <c r="G11" s="593">
        <v>0.30199999999999999</v>
      </c>
      <c r="H11" s="151" t="s">
        <v>1437</v>
      </c>
      <c r="I11" s="613" t="s">
        <v>1438</v>
      </c>
      <c r="J11" s="259" t="s">
        <v>865</v>
      </c>
      <c r="K11" s="637" t="s">
        <v>866</v>
      </c>
    </row>
    <row r="12" spans="2:11" ht="15.75" customHeight="1">
      <c r="B12" s="278" t="s">
        <v>867</v>
      </c>
      <c r="C12" s="242" t="s">
        <v>868</v>
      </c>
      <c r="D12" s="144" t="s">
        <v>698</v>
      </c>
      <c r="E12" s="606" t="s">
        <v>864</v>
      </c>
      <c r="F12" s="143">
        <v>32</v>
      </c>
      <c r="G12" s="593">
        <v>0.30199999999999999</v>
      </c>
      <c r="H12" s="151">
        <v>39783</v>
      </c>
      <c r="I12" s="613" t="s">
        <v>651</v>
      </c>
      <c r="J12" s="259" t="s">
        <v>865</v>
      </c>
      <c r="K12" s="637" t="s">
        <v>866</v>
      </c>
    </row>
    <row r="13" spans="2:11" ht="15.75" customHeight="1">
      <c r="B13" s="278" t="s">
        <v>869</v>
      </c>
      <c r="C13" s="242" t="s">
        <v>870</v>
      </c>
      <c r="D13" s="144" t="s">
        <v>842</v>
      </c>
      <c r="E13" s="606" t="s">
        <v>843</v>
      </c>
      <c r="F13" s="143">
        <v>1510</v>
      </c>
      <c r="G13" s="593">
        <v>0.1</v>
      </c>
      <c r="H13" s="151" t="s">
        <v>1439</v>
      </c>
      <c r="I13" s="613" t="s">
        <v>1462</v>
      </c>
      <c r="J13" s="259" t="s">
        <v>871</v>
      </c>
      <c r="K13" s="637" t="s">
        <v>872</v>
      </c>
    </row>
    <row r="14" spans="2:11" ht="15.75" customHeight="1">
      <c r="B14" s="278" t="s">
        <v>873</v>
      </c>
      <c r="C14" s="242" t="s">
        <v>874</v>
      </c>
      <c r="D14" s="144" t="s">
        <v>842</v>
      </c>
      <c r="E14" s="606" t="s">
        <v>843</v>
      </c>
      <c r="F14" s="143">
        <v>725</v>
      </c>
      <c r="G14" s="593">
        <v>0.2</v>
      </c>
      <c r="H14" s="151" t="s">
        <v>875</v>
      </c>
      <c r="I14" s="613" t="s">
        <v>1440</v>
      </c>
      <c r="J14" s="259" t="s">
        <v>876</v>
      </c>
      <c r="K14" s="637" t="s">
        <v>877</v>
      </c>
    </row>
    <row r="15" spans="2:11" ht="15.75" customHeight="1">
      <c r="B15" s="278" t="s">
        <v>878</v>
      </c>
      <c r="C15" s="242" t="s">
        <v>879</v>
      </c>
      <c r="D15" s="144" t="s">
        <v>842</v>
      </c>
      <c r="E15" s="606" t="s">
        <v>843</v>
      </c>
      <c r="F15" s="143">
        <v>125</v>
      </c>
      <c r="G15" s="593">
        <v>1</v>
      </c>
      <c r="H15" s="151" t="s">
        <v>1441</v>
      </c>
      <c r="I15" s="613" t="s">
        <v>1463</v>
      </c>
      <c r="J15" s="259" t="s">
        <v>880</v>
      </c>
      <c r="K15" s="637" t="s">
        <v>881</v>
      </c>
    </row>
    <row r="16" spans="2:11" ht="29.25" customHeight="1">
      <c r="B16" s="278" t="s">
        <v>882</v>
      </c>
      <c r="C16" s="624" t="s">
        <v>883</v>
      </c>
      <c r="D16" s="144" t="s">
        <v>846</v>
      </c>
      <c r="E16" s="606" t="s">
        <v>847</v>
      </c>
      <c r="F16" s="143">
        <v>620</v>
      </c>
      <c r="G16" s="593">
        <v>0.24299999999999999</v>
      </c>
      <c r="H16" s="151" t="s">
        <v>1442</v>
      </c>
      <c r="I16" s="613" t="s">
        <v>1443</v>
      </c>
      <c r="J16" s="259" t="s">
        <v>1553</v>
      </c>
      <c r="K16" s="637" t="s">
        <v>1554</v>
      </c>
    </row>
    <row r="17" spans="2:11" ht="29.25" customHeight="1">
      <c r="B17" s="278" t="s">
        <v>884</v>
      </c>
      <c r="C17" s="624" t="s">
        <v>885</v>
      </c>
      <c r="D17" s="144" t="s">
        <v>846</v>
      </c>
      <c r="E17" s="606" t="s">
        <v>847</v>
      </c>
      <c r="F17" s="143">
        <v>805</v>
      </c>
      <c r="G17" s="593">
        <v>0.495</v>
      </c>
      <c r="H17" s="151" t="s">
        <v>1444</v>
      </c>
      <c r="I17" s="613" t="s">
        <v>1464</v>
      </c>
      <c r="J17" s="191" t="s">
        <v>1553</v>
      </c>
      <c r="K17" s="638" t="s">
        <v>1554</v>
      </c>
    </row>
    <row r="18" spans="2:11" ht="15.75" customHeight="1">
      <c r="B18" s="278" t="s">
        <v>886</v>
      </c>
      <c r="C18" s="242" t="s">
        <v>887</v>
      </c>
      <c r="D18" s="144" t="s">
        <v>846</v>
      </c>
      <c r="E18" s="606" t="s">
        <v>847</v>
      </c>
      <c r="F18" s="143">
        <v>1050</v>
      </c>
      <c r="G18" s="593">
        <v>0.5</v>
      </c>
      <c r="H18" s="151">
        <v>43800</v>
      </c>
      <c r="I18" s="613" t="s">
        <v>888</v>
      </c>
      <c r="J18" s="191" t="s">
        <v>889</v>
      </c>
      <c r="K18" s="638" t="s">
        <v>890</v>
      </c>
    </row>
    <row r="19" spans="2:11" ht="15.75" customHeight="1">
      <c r="B19" s="278" t="s">
        <v>891</v>
      </c>
      <c r="C19" s="242" t="s">
        <v>892</v>
      </c>
      <c r="D19" s="144" t="s">
        <v>846</v>
      </c>
      <c r="E19" s="606" t="s">
        <v>847</v>
      </c>
      <c r="F19" s="143">
        <v>1250</v>
      </c>
      <c r="G19" s="593">
        <v>0.15</v>
      </c>
      <c r="H19" s="151">
        <v>44958</v>
      </c>
      <c r="I19" s="613" t="s">
        <v>1445</v>
      </c>
      <c r="J19" s="259" t="s">
        <v>893</v>
      </c>
      <c r="K19" s="637" t="s">
        <v>894</v>
      </c>
    </row>
    <row r="20" spans="2:11" ht="15.75" customHeight="1">
      <c r="B20" s="42" t="s">
        <v>895</v>
      </c>
      <c r="C20" s="634" t="s">
        <v>896</v>
      </c>
      <c r="D20" s="144"/>
      <c r="E20" s="606"/>
      <c r="F20" s="143">
        <v>7618</v>
      </c>
      <c r="G20" s="593"/>
      <c r="H20" s="151"/>
      <c r="I20" s="639"/>
      <c r="J20" s="259"/>
      <c r="K20" s="637"/>
    </row>
    <row r="21" spans="2:11" s="4" customFormat="1" ht="35.25" customHeight="1">
      <c r="B21" s="154" t="s">
        <v>666</v>
      </c>
      <c r="C21" s="610" t="s">
        <v>667</v>
      </c>
      <c r="D21" s="595"/>
      <c r="E21" s="607"/>
      <c r="F21" s="596"/>
      <c r="G21" s="597"/>
      <c r="H21" s="193"/>
      <c r="I21" s="614"/>
      <c r="J21" s="53"/>
      <c r="K21" s="646"/>
    </row>
    <row r="22" spans="2:11" ht="15.75" customHeight="1">
      <c r="B22" s="195" t="s">
        <v>897</v>
      </c>
      <c r="C22" s="323" t="s">
        <v>898</v>
      </c>
      <c r="D22" s="625" t="s">
        <v>728</v>
      </c>
      <c r="E22" s="635" t="s">
        <v>729</v>
      </c>
      <c r="F22" s="626">
        <v>132</v>
      </c>
      <c r="G22" s="627">
        <v>0.39900000000000002</v>
      </c>
      <c r="H22" s="196">
        <v>40695</v>
      </c>
      <c r="I22" s="640" t="s">
        <v>899</v>
      </c>
      <c r="J22" s="273" t="s">
        <v>900</v>
      </c>
      <c r="K22" s="647" t="s">
        <v>901</v>
      </c>
    </row>
    <row r="23" spans="2:11" ht="15.75" customHeight="1">
      <c r="B23" s="195" t="s">
        <v>1446</v>
      </c>
      <c r="C23" s="649" t="s">
        <v>1447</v>
      </c>
      <c r="D23" s="625" t="s">
        <v>768</v>
      </c>
      <c r="E23" s="635" t="s">
        <v>769</v>
      </c>
      <c r="F23" s="626">
        <v>15.7</v>
      </c>
      <c r="G23" s="627">
        <v>0.5</v>
      </c>
      <c r="H23" s="628" t="s">
        <v>1448</v>
      </c>
      <c r="I23" s="640" t="s">
        <v>1449</v>
      </c>
      <c r="J23" s="273" t="s">
        <v>1450</v>
      </c>
      <c r="K23" s="647" t="s">
        <v>1451</v>
      </c>
    </row>
    <row r="24" spans="2:11" ht="15.75" customHeight="1">
      <c r="B24" s="195" t="s">
        <v>1452</v>
      </c>
      <c r="C24" s="649" t="s">
        <v>1453</v>
      </c>
      <c r="D24" s="625" t="s">
        <v>768</v>
      </c>
      <c r="E24" s="635" t="s">
        <v>769</v>
      </c>
      <c r="F24" s="626">
        <f>5.4+1.5</f>
        <v>6.9</v>
      </c>
      <c r="G24" s="627">
        <v>0.49</v>
      </c>
      <c r="H24" s="643" t="s">
        <v>5</v>
      </c>
      <c r="I24" s="644" t="s">
        <v>5</v>
      </c>
      <c r="J24" s="273" t="s">
        <v>902</v>
      </c>
      <c r="K24" s="647" t="s">
        <v>903</v>
      </c>
    </row>
    <row r="25" spans="2:11" ht="15.75" customHeight="1">
      <c r="B25" s="195" t="s">
        <v>1454</v>
      </c>
      <c r="C25" s="649" t="s">
        <v>1455</v>
      </c>
      <c r="D25" s="625" t="s">
        <v>768</v>
      </c>
      <c r="E25" s="635" t="s">
        <v>769</v>
      </c>
      <c r="F25" s="629" t="s">
        <v>1456</v>
      </c>
      <c r="G25" s="643" t="s">
        <v>5</v>
      </c>
      <c r="H25" s="643" t="s">
        <v>5</v>
      </c>
      <c r="I25" s="644" t="s">
        <v>5</v>
      </c>
      <c r="J25" s="273" t="s">
        <v>1457</v>
      </c>
      <c r="K25" s="647" t="s">
        <v>1458</v>
      </c>
    </row>
    <row r="26" spans="2:11" s="4" customFormat="1" ht="15.75" customHeight="1" thickBot="1">
      <c r="B26" s="652" t="s">
        <v>895</v>
      </c>
      <c r="C26" s="650" t="s">
        <v>896</v>
      </c>
      <c r="D26" s="630"/>
      <c r="E26" s="636"/>
      <c r="F26" s="631">
        <f>SUM(F22:F25)</f>
        <v>154.6</v>
      </c>
      <c r="G26" s="632"/>
      <c r="H26" s="633"/>
      <c r="I26" s="641"/>
      <c r="J26" s="645"/>
      <c r="K26" s="648"/>
    </row>
    <row r="27" spans="2:11" ht="15" customHeight="1">
      <c r="B27" s="884" t="s">
        <v>1465</v>
      </c>
      <c r="C27" s="884"/>
      <c r="D27" s="884"/>
      <c r="E27" s="884"/>
    </row>
    <row r="28" spans="2:11" ht="15" customHeight="1">
      <c r="B28" s="883" t="s">
        <v>1467</v>
      </c>
      <c r="C28" s="883"/>
      <c r="D28" s="883"/>
      <c r="E28" s="883"/>
    </row>
    <row r="29" spans="2:11" ht="15" customHeight="1">
      <c r="B29" s="826" t="s">
        <v>1466</v>
      </c>
      <c r="C29" s="826"/>
      <c r="D29" s="826"/>
      <c r="E29" s="826"/>
    </row>
    <row r="30" spans="2:11">
      <c r="B30" s="653"/>
    </row>
  </sheetData>
  <mergeCells count="4">
    <mergeCell ref="B3:D3"/>
    <mergeCell ref="B27:E27"/>
    <mergeCell ref="B28:E28"/>
    <mergeCell ref="B29:E29"/>
  </mergeCells>
  <phoneticPr fontId="2"/>
  <pageMargins left="0.7" right="0.7" top="0.75" bottom="0.75" header="0.3" footer="0.3"/>
  <pageSetup paperSize="9" scale="56"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5104A-8D67-4591-9302-BB01C7FB782B}">
  <sheetPr>
    <tabColor theme="7" tint="0.79998168889431442"/>
    <pageSetUpPr fitToPage="1"/>
  </sheetPr>
  <dimension ref="A1:I34"/>
  <sheetViews>
    <sheetView zoomScale="80" zoomScaleNormal="80" workbookViewId="0">
      <selection activeCell="B22" sqref="B22"/>
    </sheetView>
  </sheetViews>
  <sheetFormatPr defaultColWidth="9" defaultRowHeight="13.5"/>
  <cols>
    <col min="1" max="1" width="2.25" style="566" customWidth="1"/>
    <col min="2" max="2" width="38.375" style="654" customWidth="1"/>
    <col min="3" max="3" width="36.25" style="670" customWidth="1"/>
    <col min="4" max="4" width="38.75" style="674" customWidth="1"/>
    <col min="5" max="5" width="40.125" style="480" customWidth="1"/>
    <col min="6" max="6" width="19.125" style="654" customWidth="1"/>
    <col min="7" max="7" width="22.125" style="654" customWidth="1"/>
    <col min="8" max="8" width="17.5" style="678" customWidth="1"/>
    <col min="9" max="9" width="20" style="642" bestFit="1" customWidth="1"/>
    <col min="10" max="16384" width="9" style="566"/>
  </cols>
  <sheetData>
    <row r="1" spans="2:9" ht="15" customHeight="1"/>
    <row r="2" spans="2:9" ht="15" customHeight="1">
      <c r="B2" s="655" t="s">
        <v>1491</v>
      </c>
      <c r="C2" s="603"/>
      <c r="F2" s="566"/>
      <c r="G2" s="566"/>
      <c r="I2" s="474"/>
    </row>
    <row r="3" spans="2:9" ht="15" customHeight="1">
      <c r="B3" s="566" t="s">
        <v>1460</v>
      </c>
      <c r="C3" s="603"/>
      <c r="F3" s="566"/>
      <c r="G3" s="566"/>
      <c r="I3" s="474"/>
    </row>
    <row r="4" spans="2:9" ht="15" customHeight="1" thickBot="1">
      <c r="B4" s="655"/>
      <c r="C4" s="603"/>
      <c r="F4" s="566"/>
      <c r="G4" s="566"/>
      <c r="I4" s="474"/>
    </row>
    <row r="5" spans="2:9" s="655" customFormat="1" ht="30" customHeight="1">
      <c r="B5" s="426" t="s">
        <v>496</v>
      </c>
      <c r="C5" s="604" t="s">
        <v>495</v>
      </c>
      <c r="D5" s="675" t="s">
        <v>498</v>
      </c>
      <c r="E5" s="424" t="s">
        <v>497</v>
      </c>
      <c r="F5" s="426" t="s">
        <v>1428</v>
      </c>
      <c r="G5" s="426" t="s">
        <v>1492</v>
      </c>
      <c r="H5" s="675" t="s">
        <v>466</v>
      </c>
      <c r="I5" s="604" t="s">
        <v>488</v>
      </c>
    </row>
    <row r="6" spans="2:9" ht="41.25" customHeight="1">
      <c r="B6" s="656" t="s">
        <v>904</v>
      </c>
      <c r="C6" s="237" t="s">
        <v>905</v>
      </c>
      <c r="D6" s="440" t="s">
        <v>906</v>
      </c>
      <c r="E6" s="237" t="s">
        <v>906</v>
      </c>
      <c r="F6" s="657">
        <v>0.1</v>
      </c>
      <c r="G6" s="658">
        <v>2000</v>
      </c>
      <c r="H6" s="440" t="s">
        <v>907</v>
      </c>
      <c r="I6" s="637" t="s">
        <v>908</v>
      </c>
    </row>
    <row r="7" spans="2:9" ht="15" customHeight="1">
      <c r="B7" s="656" t="s">
        <v>909</v>
      </c>
      <c r="C7" s="237" t="s">
        <v>910</v>
      </c>
      <c r="D7" s="440" t="s">
        <v>906</v>
      </c>
      <c r="E7" s="237" t="s">
        <v>906</v>
      </c>
      <c r="F7" s="657">
        <v>0.03</v>
      </c>
      <c r="G7" s="658">
        <v>2006</v>
      </c>
      <c r="H7" s="440" t="s">
        <v>911</v>
      </c>
      <c r="I7" s="637" t="s">
        <v>912</v>
      </c>
    </row>
    <row r="8" spans="2:9" ht="15" customHeight="1">
      <c r="B8" s="656" t="s">
        <v>913</v>
      </c>
      <c r="C8" s="237" t="s">
        <v>914</v>
      </c>
      <c r="D8" s="440" t="s">
        <v>906</v>
      </c>
      <c r="E8" s="237" t="s">
        <v>906</v>
      </c>
      <c r="F8" s="657">
        <v>0.03</v>
      </c>
      <c r="G8" s="658">
        <v>2007</v>
      </c>
      <c r="H8" s="440" t="s">
        <v>915</v>
      </c>
      <c r="I8" s="637" t="s">
        <v>916</v>
      </c>
    </row>
    <row r="9" spans="2:9" ht="15" customHeight="1">
      <c r="B9" s="656" t="s">
        <v>917</v>
      </c>
      <c r="C9" s="237" t="s">
        <v>918</v>
      </c>
      <c r="D9" s="440" t="s">
        <v>1494</v>
      </c>
      <c r="E9" s="237" t="s">
        <v>1494</v>
      </c>
      <c r="F9" s="659">
        <v>1.2500000000000001E-2</v>
      </c>
      <c r="G9" s="658">
        <v>2009</v>
      </c>
      <c r="H9" s="440" t="s">
        <v>915</v>
      </c>
      <c r="I9" s="637" t="s">
        <v>916</v>
      </c>
    </row>
    <row r="10" spans="2:9" ht="15" customHeight="1">
      <c r="B10" s="656" t="s">
        <v>921</v>
      </c>
      <c r="C10" s="237" t="s">
        <v>922</v>
      </c>
      <c r="D10" s="440" t="s">
        <v>919</v>
      </c>
      <c r="E10" s="237" t="s">
        <v>920</v>
      </c>
      <c r="F10" s="659">
        <v>1.2E-2</v>
      </c>
      <c r="G10" s="658">
        <v>2012</v>
      </c>
      <c r="H10" s="440" t="s">
        <v>915</v>
      </c>
      <c r="I10" s="637" t="s">
        <v>916</v>
      </c>
    </row>
    <row r="11" spans="2:9" ht="15" customHeight="1" thickBot="1">
      <c r="B11" s="660" t="s">
        <v>923</v>
      </c>
      <c r="C11" s="425" t="s">
        <v>924</v>
      </c>
      <c r="D11" s="676" t="s">
        <v>925</v>
      </c>
      <c r="E11" s="425" t="s">
        <v>926</v>
      </c>
      <c r="F11" s="661">
        <v>1</v>
      </c>
      <c r="G11" s="662">
        <v>2018</v>
      </c>
      <c r="H11" s="676" t="s">
        <v>927</v>
      </c>
      <c r="I11" s="671" t="s">
        <v>1555</v>
      </c>
    </row>
    <row r="12" spans="2:9" ht="15" customHeight="1"/>
    <row r="13" spans="2:9" ht="15" customHeight="1"/>
    <row r="14" spans="2:9" ht="15" customHeight="1">
      <c r="B14" s="655" t="s">
        <v>1493</v>
      </c>
      <c r="C14" s="603"/>
      <c r="F14" s="566"/>
      <c r="G14" s="566"/>
      <c r="I14" s="474"/>
    </row>
    <row r="15" spans="2:9" ht="15" customHeight="1">
      <c r="B15" s="566" t="s">
        <v>1460</v>
      </c>
      <c r="C15" s="603"/>
      <c r="F15" s="566"/>
      <c r="G15" s="566"/>
      <c r="I15" s="474"/>
    </row>
    <row r="16" spans="2:9" ht="15" customHeight="1" thickBot="1">
      <c r="B16" s="655"/>
      <c r="C16" s="603"/>
      <c r="F16" s="566"/>
      <c r="G16" s="566"/>
      <c r="I16" s="474"/>
    </row>
    <row r="17" spans="1:9" s="444" customFormat="1" ht="30" customHeight="1">
      <c r="B17" s="426" t="s">
        <v>496</v>
      </c>
      <c r="C17" s="604" t="s">
        <v>495</v>
      </c>
      <c r="D17" s="426" t="s">
        <v>498</v>
      </c>
      <c r="E17" s="604" t="s">
        <v>497</v>
      </c>
      <c r="F17" s="426" t="s">
        <v>1428</v>
      </c>
      <c r="G17" s="426" t="s">
        <v>1492</v>
      </c>
      <c r="H17" s="426" t="s">
        <v>466</v>
      </c>
      <c r="I17" s="604" t="s">
        <v>488</v>
      </c>
    </row>
    <row r="18" spans="1:9" ht="34.5" customHeight="1">
      <c r="B18" s="656" t="s">
        <v>1556</v>
      </c>
      <c r="C18" s="237" t="s">
        <v>1557</v>
      </c>
      <c r="D18" s="440" t="s">
        <v>1558</v>
      </c>
      <c r="E18" s="237" t="s">
        <v>1559</v>
      </c>
      <c r="F18" s="659">
        <v>0.1081</v>
      </c>
      <c r="G18" s="658">
        <v>2008</v>
      </c>
      <c r="H18" s="656" t="s">
        <v>929</v>
      </c>
      <c r="I18" s="672" t="s">
        <v>1555</v>
      </c>
    </row>
    <row r="19" spans="1:9" ht="15" customHeight="1">
      <c r="B19" s="656" t="s">
        <v>1468</v>
      </c>
      <c r="C19" s="237" t="s">
        <v>1468</v>
      </c>
      <c r="D19" s="440" t="s">
        <v>1469</v>
      </c>
      <c r="E19" s="237" t="s">
        <v>1470</v>
      </c>
      <c r="F19" s="659">
        <v>0.30199999999999999</v>
      </c>
      <c r="G19" s="658">
        <v>2008</v>
      </c>
      <c r="H19" s="656" t="s">
        <v>404</v>
      </c>
      <c r="I19" s="672" t="s">
        <v>414</v>
      </c>
    </row>
    <row r="20" spans="1:9" ht="15" customHeight="1">
      <c r="B20" s="656" t="s">
        <v>930</v>
      </c>
      <c r="C20" s="237" t="s">
        <v>931</v>
      </c>
      <c r="D20" s="440" t="s">
        <v>932</v>
      </c>
      <c r="E20" s="237" t="s">
        <v>928</v>
      </c>
      <c r="F20" s="657">
        <v>0.2</v>
      </c>
      <c r="G20" s="658">
        <v>2010</v>
      </c>
      <c r="H20" s="656" t="s">
        <v>1562</v>
      </c>
      <c r="I20" s="672" t="s">
        <v>933</v>
      </c>
    </row>
    <row r="21" spans="1:9" ht="15" customHeight="1">
      <c r="B21" s="656" t="s">
        <v>934</v>
      </c>
      <c r="C21" s="237" t="s">
        <v>934</v>
      </c>
      <c r="D21" s="440" t="s">
        <v>935</v>
      </c>
      <c r="E21" s="237" t="s">
        <v>936</v>
      </c>
      <c r="F21" s="657">
        <v>0.5</v>
      </c>
      <c r="G21" s="658">
        <v>2013</v>
      </c>
      <c r="H21" s="656" t="s">
        <v>937</v>
      </c>
      <c r="I21" s="672" t="s">
        <v>938</v>
      </c>
    </row>
    <row r="22" spans="1:9" ht="15" customHeight="1">
      <c r="B22" s="656" t="s">
        <v>941</v>
      </c>
      <c r="C22" s="237" t="s">
        <v>941</v>
      </c>
      <c r="D22" s="440" t="s">
        <v>942</v>
      </c>
      <c r="E22" s="237" t="s">
        <v>943</v>
      </c>
      <c r="F22" s="657">
        <v>0.49</v>
      </c>
      <c r="G22" s="658">
        <v>2013</v>
      </c>
      <c r="H22" s="656" t="s">
        <v>944</v>
      </c>
      <c r="I22" s="672" t="s">
        <v>945</v>
      </c>
    </row>
    <row r="23" spans="1:9" ht="15" customHeight="1">
      <c r="B23" s="656" t="s">
        <v>1471</v>
      </c>
      <c r="C23" s="237" t="s">
        <v>1471</v>
      </c>
      <c r="D23" s="440" t="s">
        <v>939</v>
      </c>
      <c r="E23" s="237" t="s">
        <v>940</v>
      </c>
      <c r="F23" s="663">
        <v>0.49</v>
      </c>
      <c r="G23" s="658">
        <v>2013</v>
      </c>
      <c r="H23" s="656" t="s">
        <v>902</v>
      </c>
      <c r="I23" s="672" t="s">
        <v>903</v>
      </c>
    </row>
    <row r="24" spans="1:9" ht="15" customHeight="1">
      <c r="B24" s="656" t="s">
        <v>1489</v>
      </c>
      <c r="C24" s="237" t="s">
        <v>1490</v>
      </c>
      <c r="D24" s="440" t="s">
        <v>946</v>
      </c>
      <c r="E24" s="237" t="s">
        <v>947</v>
      </c>
      <c r="F24" s="657">
        <v>0.25</v>
      </c>
      <c r="G24" s="658">
        <v>2014</v>
      </c>
      <c r="H24" s="656" t="s">
        <v>927</v>
      </c>
      <c r="I24" s="672" t="s">
        <v>948</v>
      </c>
    </row>
    <row r="25" spans="1:9" ht="15" customHeight="1">
      <c r="B25" s="656" t="s">
        <v>949</v>
      </c>
      <c r="C25" s="237" t="s">
        <v>949</v>
      </c>
      <c r="D25" s="440" t="s">
        <v>950</v>
      </c>
      <c r="E25" s="237" t="s">
        <v>951</v>
      </c>
      <c r="F25" s="657">
        <v>0.3</v>
      </c>
      <c r="G25" s="658">
        <v>2014</v>
      </c>
      <c r="H25" s="656" t="s">
        <v>902</v>
      </c>
      <c r="I25" s="672" t="s">
        <v>903</v>
      </c>
    </row>
    <row r="26" spans="1:9" ht="15" customHeight="1">
      <c r="B26" s="656" t="s">
        <v>952</v>
      </c>
      <c r="C26" s="237" t="s">
        <v>952</v>
      </c>
      <c r="D26" s="440" t="s">
        <v>953</v>
      </c>
      <c r="E26" s="237" t="s">
        <v>954</v>
      </c>
      <c r="F26" s="664">
        <v>0.29399999999999998</v>
      </c>
      <c r="G26" s="658">
        <v>2015</v>
      </c>
      <c r="H26" s="656" t="s">
        <v>902</v>
      </c>
      <c r="I26" s="672" t="s">
        <v>903</v>
      </c>
    </row>
    <row r="27" spans="1:9" ht="15" customHeight="1">
      <c r="B27" s="656" t="s">
        <v>955</v>
      </c>
      <c r="C27" s="237" t="s">
        <v>956</v>
      </c>
      <c r="D27" s="440" t="s">
        <v>957</v>
      </c>
      <c r="E27" s="237" t="s">
        <v>958</v>
      </c>
      <c r="F27" s="665" t="s">
        <v>4</v>
      </c>
      <c r="G27" s="658">
        <v>2015</v>
      </c>
      <c r="H27" s="656" t="s">
        <v>1563</v>
      </c>
      <c r="I27" s="672" t="s">
        <v>959</v>
      </c>
    </row>
    <row r="28" spans="1:9" ht="15" customHeight="1">
      <c r="B28" s="666" t="s">
        <v>960</v>
      </c>
      <c r="C28" s="455" t="s">
        <v>960</v>
      </c>
      <c r="D28" s="677" t="s">
        <v>961</v>
      </c>
      <c r="E28" s="455" t="s">
        <v>962</v>
      </c>
      <c r="F28" s="667">
        <v>1</v>
      </c>
      <c r="G28" s="668">
        <v>2018</v>
      </c>
      <c r="H28" s="666" t="s">
        <v>963</v>
      </c>
      <c r="I28" s="673" t="s">
        <v>964</v>
      </c>
    </row>
    <row r="29" spans="1:9" ht="15" customHeight="1">
      <c r="B29" s="656" t="s">
        <v>1472</v>
      </c>
      <c r="C29" s="237" t="s">
        <v>965</v>
      </c>
      <c r="D29" s="440" t="s">
        <v>966</v>
      </c>
      <c r="E29" s="237" t="s">
        <v>1560</v>
      </c>
      <c r="F29" s="657">
        <v>0.49</v>
      </c>
      <c r="G29" s="658">
        <v>2019</v>
      </c>
      <c r="H29" s="656" t="s">
        <v>967</v>
      </c>
      <c r="I29" s="672" t="s">
        <v>968</v>
      </c>
    </row>
    <row r="30" spans="1:9" ht="15" customHeight="1">
      <c r="B30" s="666" t="s">
        <v>1473</v>
      </c>
      <c r="C30" s="455" t="s">
        <v>969</v>
      </c>
      <c r="D30" s="677" t="s">
        <v>970</v>
      </c>
      <c r="E30" s="455" t="s">
        <v>1561</v>
      </c>
      <c r="F30" s="667" t="s">
        <v>4</v>
      </c>
      <c r="G30" s="668">
        <v>2019</v>
      </c>
      <c r="H30" s="666" t="s">
        <v>944</v>
      </c>
      <c r="I30" s="673" t="s">
        <v>945</v>
      </c>
    </row>
    <row r="31" spans="1:9" ht="30.75" customHeight="1">
      <c r="A31" s="669"/>
      <c r="B31" s="656" t="s">
        <v>1474</v>
      </c>
      <c r="C31" s="237" t="s">
        <v>1474</v>
      </c>
      <c r="D31" s="440" t="s">
        <v>1475</v>
      </c>
      <c r="E31" s="237" t="s">
        <v>1476</v>
      </c>
      <c r="F31" s="657" t="s">
        <v>4</v>
      </c>
      <c r="G31" s="658">
        <v>2019</v>
      </c>
      <c r="H31" s="656" t="s">
        <v>937</v>
      </c>
      <c r="I31" s="672" t="s">
        <v>938</v>
      </c>
    </row>
    <row r="32" spans="1:9" ht="15" customHeight="1">
      <c r="B32" s="656" t="s">
        <v>1477</v>
      </c>
      <c r="C32" s="237" t="s">
        <v>1477</v>
      </c>
      <c r="D32" s="440" t="s">
        <v>1478</v>
      </c>
      <c r="E32" s="237" t="s">
        <v>1479</v>
      </c>
      <c r="F32" s="657"/>
      <c r="G32" s="658">
        <v>2021</v>
      </c>
      <c r="H32" s="656" t="s">
        <v>927</v>
      </c>
      <c r="I32" s="672" t="s">
        <v>1555</v>
      </c>
    </row>
    <row r="33" spans="1:9" ht="15" customHeight="1">
      <c r="B33" s="656" t="s">
        <v>1480</v>
      </c>
      <c r="C33" s="237" t="s">
        <v>1480</v>
      </c>
      <c r="D33" s="440" t="s">
        <v>1481</v>
      </c>
      <c r="E33" s="237" t="s">
        <v>1482</v>
      </c>
      <c r="F33" s="657" t="s">
        <v>4</v>
      </c>
      <c r="G33" s="658">
        <v>2021</v>
      </c>
      <c r="H33" s="656" t="s">
        <v>1483</v>
      </c>
      <c r="I33" s="672" t="s">
        <v>1484</v>
      </c>
    </row>
    <row r="34" spans="1:9" ht="33" customHeight="1" thickBot="1">
      <c r="A34" s="737"/>
      <c r="B34" s="676" t="s">
        <v>1485</v>
      </c>
      <c r="C34" s="425" t="s">
        <v>1485</v>
      </c>
      <c r="D34" s="660" t="s">
        <v>1486</v>
      </c>
      <c r="E34" s="425" t="s">
        <v>1487</v>
      </c>
      <c r="F34" s="661" t="s">
        <v>4</v>
      </c>
      <c r="G34" s="662">
        <v>2021</v>
      </c>
      <c r="H34" s="660" t="s">
        <v>1488</v>
      </c>
      <c r="I34" s="452" t="s">
        <v>945</v>
      </c>
    </row>
  </sheetData>
  <phoneticPr fontId="2"/>
  <pageMargins left="0.7" right="0.7" top="0.75" bottom="0.75" header="0.3" footer="0.3"/>
  <pageSetup paperSize="9" scale="57"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B1347-0102-4E92-8206-D2202DF62F4B}">
  <sheetPr>
    <tabColor theme="7" tint="0.79998168889431442"/>
    <pageSetUpPr fitToPage="1"/>
  </sheetPr>
  <dimension ref="A1:L36"/>
  <sheetViews>
    <sheetView zoomScale="85" zoomScaleNormal="85" workbookViewId="0">
      <selection activeCell="B3" sqref="B3"/>
    </sheetView>
  </sheetViews>
  <sheetFormatPr defaultColWidth="8.75" defaultRowHeight="13.5"/>
  <cols>
    <col min="1" max="1" width="2.125" style="738" customWidth="1"/>
    <col min="2" max="2" width="81.25" style="738" customWidth="1"/>
    <col min="3" max="7" width="13.375" style="738" customWidth="1"/>
    <col min="8" max="8" width="14.125" style="739" customWidth="1"/>
    <col min="9" max="16384" width="8.75" style="738"/>
  </cols>
  <sheetData>
    <row r="1" spans="1:12" ht="15" customHeight="1"/>
    <row r="2" spans="1:12" ht="15" customHeight="1">
      <c r="B2" s="740" t="s">
        <v>1564</v>
      </c>
      <c r="C2" s="741"/>
    </row>
    <row r="3" spans="1:12" ht="15" customHeight="1"/>
    <row r="4" spans="1:12" ht="15" customHeight="1">
      <c r="B4" s="742" t="s">
        <v>1565</v>
      </c>
      <c r="C4" s="2"/>
      <c r="K4" s="743"/>
      <c r="L4" s="743"/>
    </row>
    <row r="5" spans="1:12" ht="15" customHeight="1" thickBot="1">
      <c r="B5" s="742"/>
      <c r="C5" s="2"/>
      <c r="K5" s="743"/>
      <c r="L5" s="743"/>
    </row>
    <row r="6" spans="1:12" s="740" customFormat="1" ht="30" customHeight="1">
      <c r="A6" s="744"/>
      <c r="B6" s="745" t="s">
        <v>1566</v>
      </c>
      <c r="C6" s="746" t="s">
        <v>7</v>
      </c>
      <c r="D6" s="746" t="s">
        <v>12</v>
      </c>
      <c r="E6" s="746" t="s">
        <v>8</v>
      </c>
      <c r="F6" s="747">
        <v>20.3</v>
      </c>
      <c r="G6" s="747">
        <v>21.3</v>
      </c>
      <c r="H6" s="747">
        <v>22.3</v>
      </c>
    </row>
    <row r="7" spans="1:12" ht="30" customHeight="1">
      <c r="A7" s="748"/>
      <c r="B7" s="772" t="s">
        <v>1581</v>
      </c>
      <c r="C7" s="773">
        <v>36127</v>
      </c>
      <c r="D7" s="774">
        <v>36630</v>
      </c>
      <c r="E7" s="774">
        <v>34808</v>
      </c>
      <c r="F7" s="774">
        <v>32907</v>
      </c>
      <c r="G7" s="774">
        <v>27784</v>
      </c>
      <c r="H7" s="775">
        <v>26785</v>
      </c>
    </row>
    <row r="8" spans="1:12" ht="30" customHeight="1">
      <c r="A8" s="748"/>
      <c r="B8" s="750" t="s">
        <v>1585</v>
      </c>
      <c r="C8" s="751">
        <v>4363</v>
      </c>
      <c r="D8" s="751">
        <v>5159</v>
      </c>
      <c r="E8" s="751">
        <v>5350</v>
      </c>
      <c r="F8" s="751">
        <v>4963</v>
      </c>
      <c r="G8" s="751">
        <v>5513</v>
      </c>
      <c r="H8" s="752">
        <v>4860</v>
      </c>
    </row>
    <row r="9" spans="1:12" ht="30" customHeight="1">
      <c r="A9" s="748"/>
      <c r="B9" s="776" t="s">
        <v>1586</v>
      </c>
      <c r="C9" s="777">
        <v>31764</v>
      </c>
      <c r="D9" s="777">
        <v>31471</v>
      </c>
      <c r="E9" s="777">
        <v>29453</v>
      </c>
      <c r="F9" s="777">
        <v>27944</v>
      </c>
      <c r="G9" s="777">
        <v>22271</v>
      </c>
      <c r="H9" s="778">
        <v>21925</v>
      </c>
    </row>
    <row r="10" spans="1:12" ht="30" customHeight="1" thickBot="1">
      <c r="A10" s="748"/>
      <c r="B10" s="753" t="s">
        <v>1580</v>
      </c>
      <c r="C10" s="754" t="s">
        <v>4</v>
      </c>
      <c r="D10" s="755">
        <v>609</v>
      </c>
      <c r="E10" s="755">
        <v>1057</v>
      </c>
      <c r="F10" s="755">
        <v>1650</v>
      </c>
      <c r="G10" s="755">
        <v>2280</v>
      </c>
      <c r="H10" s="756">
        <v>3356</v>
      </c>
    </row>
    <row r="11" spans="1:12" ht="136.5" customHeight="1">
      <c r="A11" s="748"/>
      <c r="B11" s="930" t="s">
        <v>1567</v>
      </c>
      <c r="C11" s="930"/>
      <c r="D11" s="930"/>
      <c r="E11" s="930"/>
      <c r="F11" s="930"/>
      <c r="G11" s="930"/>
      <c r="H11" s="930"/>
      <c r="I11" s="739"/>
    </row>
    <row r="12" spans="1:12" ht="31.5" customHeight="1">
      <c r="B12" s="931" t="s">
        <v>1568</v>
      </c>
      <c r="C12" s="931"/>
      <c r="D12" s="931"/>
      <c r="E12" s="931"/>
      <c r="F12" s="931"/>
    </row>
    <row r="13" spans="1:12" ht="29.25" customHeight="1">
      <c r="A13" s="748"/>
      <c r="B13" s="931" t="s">
        <v>1569</v>
      </c>
      <c r="C13" s="931"/>
      <c r="D13" s="931"/>
      <c r="E13" s="931"/>
      <c r="F13" s="931"/>
    </row>
    <row r="14" spans="1:12" ht="15" customHeight="1">
      <c r="A14" s="748"/>
      <c r="B14" s="757"/>
      <c r="C14" s="758"/>
      <c r="D14" s="757"/>
      <c r="E14" s="757"/>
      <c r="F14" s="757"/>
      <c r="G14" s="757"/>
    </row>
    <row r="15" spans="1:12" ht="15" customHeight="1">
      <c r="B15" s="742" t="s">
        <v>1570</v>
      </c>
      <c r="H15" s="759"/>
    </row>
    <row r="16" spans="1:12" ht="15" customHeight="1" thickBot="1">
      <c r="B16" s="742"/>
    </row>
    <row r="17" spans="2:8" ht="30" customHeight="1">
      <c r="B17" s="745" t="s">
        <v>1584</v>
      </c>
      <c r="C17" s="746" t="s">
        <v>7</v>
      </c>
      <c r="D17" s="746" t="s">
        <v>12</v>
      </c>
      <c r="E17" s="746" t="s">
        <v>8</v>
      </c>
      <c r="F17" s="747">
        <v>20.3</v>
      </c>
      <c r="G17" s="747">
        <v>21.3</v>
      </c>
      <c r="H17" s="747">
        <v>22.3</v>
      </c>
    </row>
    <row r="18" spans="2:8" ht="30" customHeight="1">
      <c r="B18" s="776" t="s">
        <v>1571</v>
      </c>
      <c r="C18" s="779">
        <v>0.23599999999999999</v>
      </c>
      <c r="D18" s="779">
        <v>0.26700000000000002</v>
      </c>
      <c r="E18" s="779">
        <v>0.28199999999999997</v>
      </c>
      <c r="F18" s="779">
        <v>0.27600000000000002</v>
      </c>
      <c r="G18" s="779">
        <v>0.28299999999999997</v>
      </c>
      <c r="H18" s="780">
        <v>0.28499999999999998</v>
      </c>
    </row>
    <row r="19" spans="2:8" ht="30" customHeight="1">
      <c r="B19" s="749" t="s">
        <v>1572</v>
      </c>
      <c r="C19" s="761">
        <v>0.151</v>
      </c>
      <c r="D19" s="761">
        <v>0.155</v>
      </c>
      <c r="E19" s="761">
        <v>0.154</v>
      </c>
      <c r="F19" s="761">
        <v>0.157</v>
      </c>
      <c r="G19" s="761">
        <v>0.17</v>
      </c>
      <c r="H19" s="762">
        <v>0.16600000000000001</v>
      </c>
    </row>
    <row r="20" spans="2:8" ht="30" customHeight="1">
      <c r="B20" s="772" t="s">
        <v>1573</v>
      </c>
      <c r="C20" s="781">
        <v>6.8000000000000005E-2</v>
      </c>
      <c r="D20" s="781">
        <v>6.4000000000000001E-2</v>
      </c>
      <c r="E20" s="781">
        <v>6.8000000000000005E-2</v>
      </c>
      <c r="F20" s="781">
        <v>6.7000000000000004E-2</v>
      </c>
      <c r="G20" s="781">
        <v>7.4999999999999997E-2</v>
      </c>
      <c r="H20" s="782">
        <v>0.08</v>
      </c>
    </row>
    <row r="21" spans="2:8" ht="30" customHeight="1">
      <c r="B21" s="749" t="s">
        <v>1574</v>
      </c>
      <c r="C21" s="763">
        <v>5.7000000000000002E-3</v>
      </c>
      <c r="D21" s="763">
        <v>1.0500000000000001E-2</v>
      </c>
      <c r="E21" s="763">
        <v>1.4200000000000001E-2</v>
      </c>
      <c r="F21" s="763">
        <v>1.0500000000000001E-2</v>
      </c>
      <c r="G21" s="763">
        <v>1.3599999999999999E-2</v>
      </c>
      <c r="H21" s="764">
        <v>1.2999999999999999E-2</v>
      </c>
    </row>
    <row r="22" spans="2:8" ht="30" customHeight="1">
      <c r="B22" s="772" t="s">
        <v>1575</v>
      </c>
      <c r="C22" s="783">
        <v>18</v>
      </c>
      <c r="D22" s="783">
        <v>31</v>
      </c>
      <c r="E22" s="783">
        <v>33</v>
      </c>
      <c r="F22" s="783">
        <v>44</v>
      </c>
      <c r="G22" s="783">
        <v>32</v>
      </c>
      <c r="H22" s="784">
        <v>54</v>
      </c>
    </row>
    <row r="23" spans="2:8" ht="30" customHeight="1">
      <c r="B23" s="749" t="s">
        <v>509</v>
      </c>
      <c r="C23" s="765">
        <v>1</v>
      </c>
      <c r="D23" s="765">
        <v>4</v>
      </c>
      <c r="E23" s="765">
        <v>5</v>
      </c>
      <c r="F23" s="765">
        <v>14</v>
      </c>
      <c r="G23" s="765">
        <v>17</v>
      </c>
      <c r="H23" s="766">
        <v>39</v>
      </c>
    </row>
    <row r="24" spans="2:8" ht="30" customHeight="1">
      <c r="B24" s="772" t="s">
        <v>1576</v>
      </c>
      <c r="C24" s="783">
        <v>31</v>
      </c>
      <c r="D24" s="783">
        <v>21</v>
      </c>
      <c r="E24" s="783">
        <v>35</v>
      </c>
      <c r="F24" s="783">
        <v>33</v>
      </c>
      <c r="G24" s="783">
        <v>22</v>
      </c>
      <c r="H24" s="784">
        <v>26</v>
      </c>
    </row>
    <row r="25" spans="2:8" ht="30" customHeight="1">
      <c r="B25" s="749" t="s">
        <v>1577</v>
      </c>
      <c r="C25" s="765">
        <v>1</v>
      </c>
      <c r="D25" s="765">
        <v>1</v>
      </c>
      <c r="E25" s="765">
        <v>2</v>
      </c>
      <c r="F25" s="765">
        <v>1</v>
      </c>
      <c r="G25" s="765">
        <v>0</v>
      </c>
      <c r="H25" s="766">
        <v>0</v>
      </c>
    </row>
    <row r="26" spans="2:8" ht="30" customHeight="1" thickBot="1">
      <c r="B26" s="785" t="s">
        <v>1578</v>
      </c>
      <c r="C26" s="786">
        <v>5</v>
      </c>
      <c r="D26" s="786">
        <v>0</v>
      </c>
      <c r="E26" s="786">
        <v>1</v>
      </c>
      <c r="F26" s="786">
        <v>0</v>
      </c>
      <c r="G26" s="786">
        <v>1</v>
      </c>
      <c r="H26" s="787">
        <v>1</v>
      </c>
    </row>
    <row r="27" spans="2:8" ht="15" customHeight="1" thickBot="1">
      <c r="B27" s="750"/>
      <c r="C27" s="760"/>
      <c r="D27" s="760"/>
      <c r="E27" s="760"/>
      <c r="F27" s="767"/>
      <c r="G27" s="767"/>
      <c r="H27" s="768"/>
    </row>
    <row r="28" spans="2:8" ht="30" customHeight="1">
      <c r="B28" s="745" t="s">
        <v>1587</v>
      </c>
      <c r="C28" s="746" t="s">
        <v>470</v>
      </c>
      <c r="D28" s="746" t="s">
        <v>469</v>
      </c>
      <c r="E28" s="746">
        <v>19.600000000000001</v>
      </c>
      <c r="F28" s="747">
        <v>20.6</v>
      </c>
      <c r="G28" s="747">
        <v>21.6</v>
      </c>
      <c r="H28" s="747">
        <v>22.6</v>
      </c>
    </row>
    <row r="29" spans="2:8" ht="34.5" customHeight="1" thickBot="1">
      <c r="B29" s="788" t="s">
        <v>1579</v>
      </c>
      <c r="C29" s="789">
        <v>2.3E-2</v>
      </c>
      <c r="D29" s="789">
        <v>2.3900000000000001E-2</v>
      </c>
      <c r="E29" s="789">
        <v>2.3599999999999999E-2</v>
      </c>
      <c r="F29" s="789">
        <v>2.4E-2</v>
      </c>
      <c r="G29" s="789">
        <v>2.3400000000000001E-2</v>
      </c>
      <c r="H29" s="790">
        <v>2.4500000000000001E-2</v>
      </c>
    </row>
    <row r="30" spans="2:8" ht="15" customHeight="1">
      <c r="B30" s="769" t="s">
        <v>1582</v>
      </c>
      <c r="C30" s="770"/>
      <c r="D30" s="770"/>
      <c r="E30" s="770"/>
      <c r="F30" s="770"/>
      <c r="G30" s="770"/>
      <c r="H30" s="771"/>
    </row>
    <row r="31" spans="2:8" ht="15" customHeight="1">
      <c r="B31" s="931" t="s">
        <v>1495</v>
      </c>
      <c r="C31" s="931"/>
      <c r="D31" s="931"/>
      <c r="E31" s="931"/>
      <c r="F31" s="931"/>
      <c r="G31" s="931"/>
      <c r="H31" s="931"/>
    </row>
    <row r="32" spans="2:8" ht="15" customHeight="1">
      <c r="B32" s="932" t="s">
        <v>1498</v>
      </c>
      <c r="C32" s="931"/>
      <c r="D32" s="931"/>
      <c r="E32" s="931"/>
      <c r="F32" s="931"/>
      <c r="G32" s="931"/>
      <c r="H32" s="931"/>
    </row>
    <row r="33" spans="2:8" ht="23.25" customHeight="1">
      <c r="B33" s="769" t="s">
        <v>1583</v>
      </c>
      <c r="C33" s="770"/>
      <c r="D33" s="770"/>
      <c r="E33" s="770"/>
      <c r="F33" s="770"/>
      <c r="G33" s="770"/>
    </row>
    <row r="36" spans="2:8">
      <c r="H36" s="738"/>
    </row>
  </sheetData>
  <mergeCells count="5">
    <mergeCell ref="B11:H11"/>
    <mergeCell ref="B12:F12"/>
    <mergeCell ref="B13:F13"/>
    <mergeCell ref="B31:H31"/>
    <mergeCell ref="B32:H32"/>
  </mergeCells>
  <phoneticPr fontId="2"/>
  <pageMargins left="0.70866141732283472" right="0.70866141732283472" top="0.15748031496062992" bottom="0.15748031496062992" header="0.31496062992125984" footer="0.31496062992125984"/>
  <pageSetup paperSize="9" scale="6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CB174-8F46-4966-9298-21CCB56EE310}">
  <sheetPr>
    <tabColor theme="7" tint="0.79998168889431442"/>
    <pageSetUpPr fitToPage="1"/>
  </sheetPr>
  <dimension ref="B1:I34"/>
  <sheetViews>
    <sheetView zoomScale="70" zoomScaleNormal="70" workbookViewId="0">
      <selection activeCell="B3" sqref="B3"/>
    </sheetView>
  </sheetViews>
  <sheetFormatPr defaultColWidth="8.75" defaultRowHeight="13.5"/>
  <cols>
    <col min="1" max="1" width="2.125" style="738" customWidth="1"/>
    <col min="2" max="2" width="81.25" style="738" customWidth="1"/>
    <col min="3" max="7" width="13.375" style="738" customWidth="1"/>
    <col min="8" max="8" width="14.125" style="739" customWidth="1"/>
    <col min="9" max="16384" width="8.75" style="738"/>
  </cols>
  <sheetData>
    <row r="1" spans="2:9" ht="15" customHeight="1"/>
    <row r="2" spans="2:9" ht="15" customHeight="1">
      <c r="B2" s="740" t="s">
        <v>1564</v>
      </c>
      <c r="C2" s="741"/>
    </row>
    <row r="3" spans="2:9" ht="15" customHeight="1">
      <c r="B3" s="769"/>
      <c r="C3" s="770"/>
      <c r="D3" s="770"/>
      <c r="E3" s="770"/>
      <c r="F3" s="770"/>
      <c r="G3" s="770"/>
    </row>
    <row r="4" spans="2:9" ht="15" customHeight="1">
      <c r="B4" s="742" t="s">
        <v>1588</v>
      </c>
    </row>
    <row r="5" spans="2:9" ht="15" customHeight="1" thickBot="1">
      <c r="B5" s="742"/>
    </row>
    <row r="6" spans="2:9" ht="30" customHeight="1">
      <c r="B6" s="20" t="s">
        <v>1605</v>
      </c>
      <c r="C6" s="12" t="s">
        <v>640</v>
      </c>
      <c r="D6" s="12" t="s">
        <v>641</v>
      </c>
      <c r="E6" s="12" t="s">
        <v>642</v>
      </c>
      <c r="F6" s="791">
        <v>20.6</v>
      </c>
      <c r="G6" s="747">
        <v>21.6</v>
      </c>
      <c r="H6" s="747">
        <v>22.6</v>
      </c>
      <c r="I6" s="792"/>
    </row>
    <row r="7" spans="2:9" ht="30" customHeight="1">
      <c r="B7" s="793" t="s">
        <v>562</v>
      </c>
      <c r="C7" s="794" t="s">
        <v>971</v>
      </c>
      <c r="D7" s="794" t="s">
        <v>971</v>
      </c>
      <c r="E7" s="794" t="s">
        <v>971</v>
      </c>
      <c r="F7" s="794" t="s">
        <v>972</v>
      </c>
      <c r="G7" s="795" t="s">
        <v>1496</v>
      </c>
      <c r="H7" s="796" t="s">
        <v>1496</v>
      </c>
      <c r="I7" s="792"/>
    </row>
    <row r="8" spans="2:9" ht="30" customHeight="1">
      <c r="B8" s="793" t="s">
        <v>1589</v>
      </c>
      <c r="C8" s="794" t="s">
        <v>973</v>
      </c>
      <c r="D8" s="794" t="s">
        <v>973</v>
      </c>
      <c r="E8" s="794" t="s">
        <v>973</v>
      </c>
      <c r="F8" s="794" t="s">
        <v>974</v>
      </c>
      <c r="G8" s="795" t="s">
        <v>974</v>
      </c>
      <c r="H8" s="796" t="s">
        <v>974</v>
      </c>
      <c r="I8" s="792"/>
    </row>
    <row r="9" spans="2:9" ht="30" customHeight="1">
      <c r="B9" s="793" t="s">
        <v>563</v>
      </c>
      <c r="C9" s="794" t="s">
        <v>975</v>
      </c>
      <c r="D9" s="794" t="s">
        <v>975</v>
      </c>
      <c r="E9" s="794" t="s">
        <v>975</v>
      </c>
      <c r="F9" s="794" t="s">
        <v>975</v>
      </c>
      <c r="G9" s="795" t="s">
        <v>976</v>
      </c>
      <c r="H9" s="796" t="s">
        <v>976</v>
      </c>
      <c r="I9" s="792"/>
    </row>
    <row r="10" spans="2:9" ht="30" customHeight="1">
      <c r="B10" s="793" t="s">
        <v>1590</v>
      </c>
      <c r="C10" s="797">
        <v>0.23076923076923078</v>
      </c>
      <c r="D10" s="797">
        <v>0.23076923076923078</v>
      </c>
      <c r="E10" s="797">
        <v>0.23076923076923078</v>
      </c>
      <c r="F10" s="797">
        <v>0.33333333333333331</v>
      </c>
      <c r="G10" s="798">
        <v>0.4</v>
      </c>
      <c r="H10" s="799">
        <v>0.4</v>
      </c>
      <c r="I10" s="792"/>
    </row>
    <row r="11" spans="2:9" ht="30" customHeight="1">
      <c r="B11" s="793" t="s">
        <v>1591</v>
      </c>
      <c r="C11" s="797">
        <v>0</v>
      </c>
      <c r="D11" s="797">
        <v>0</v>
      </c>
      <c r="E11" s="797">
        <v>0</v>
      </c>
      <c r="F11" s="797">
        <v>0</v>
      </c>
      <c r="G11" s="798">
        <v>0.1</v>
      </c>
      <c r="H11" s="799">
        <v>0.1</v>
      </c>
      <c r="I11" s="792"/>
    </row>
    <row r="12" spans="2:9" ht="30" customHeight="1">
      <c r="B12" s="793" t="s">
        <v>1592</v>
      </c>
      <c r="C12" s="794" t="s">
        <v>977</v>
      </c>
      <c r="D12" s="794" t="s">
        <v>977</v>
      </c>
      <c r="E12" s="794" t="s">
        <v>977</v>
      </c>
      <c r="F12" s="794" t="s">
        <v>977</v>
      </c>
      <c r="G12" s="795" t="s">
        <v>977</v>
      </c>
      <c r="H12" s="796" t="s">
        <v>977</v>
      </c>
      <c r="I12" s="792"/>
    </row>
    <row r="13" spans="2:9" ht="30" customHeight="1">
      <c r="B13" s="793" t="s">
        <v>1593</v>
      </c>
      <c r="C13" s="794" t="s">
        <v>978</v>
      </c>
      <c r="D13" s="794" t="s">
        <v>978</v>
      </c>
      <c r="E13" s="794" t="s">
        <v>978</v>
      </c>
      <c r="F13" s="794" t="s">
        <v>978</v>
      </c>
      <c r="G13" s="795" t="s">
        <v>978</v>
      </c>
      <c r="H13" s="796" t="s">
        <v>978</v>
      </c>
      <c r="I13" s="792"/>
    </row>
    <row r="14" spans="2:9" ht="30" customHeight="1">
      <c r="B14" s="793" t="s">
        <v>1594</v>
      </c>
      <c r="C14" s="794" t="s">
        <v>979</v>
      </c>
      <c r="D14" s="794" t="s">
        <v>979</v>
      </c>
      <c r="E14" s="794" t="s">
        <v>979</v>
      </c>
      <c r="F14" s="794" t="s">
        <v>979</v>
      </c>
      <c r="G14" s="795" t="s">
        <v>979</v>
      </c>
      <c r="H14" s="796" t="s">
        <v>979</v>
      </c>
      <c r="I14" s="792"/>
    </row>
    <row r="15" spans="2:9" ht="30" customHeight="1">
      <c r="B15" s="793" t="s">
        <v>1595</v>
      </c>
      <c r="C15" s="797">
        <v>0.6</v>
      </c>
      <c r="D15" s="797">
        <v>0.6</v>
      </c>
      <c r="E15" s="797">
        <v>0.6</v>
      </c>
      <c r="F15" s="797">
        <v>0.6</v>
      </c>
      <c r="G15" s="798">
        <v>0.6</v>
      </c>
      <c r="H15" s="799">
        <v>0.6</v>
      </c>
      <c r="I15" s="792"/>
    </row>
    <row r="16" spans="2:9" ht="30" customHeight="1" thickBot="1">
      <c r="B16" s="800" t="s">
        <v>1596</v>
      </c>
      <c r="C16" s="801">
        <v>0.2</v>
      </c>
      <c r="D16" s="801">
        <v>0.2</v>
      </c>
      <c r="E16" s="801">
        <v>0.2</v>
      </c>
      <c r="F16" s="801">
        <v>0.2</v>
      </c>
      <c r="G16" s="802">
        <v>0.2</v>
      </c>
      <c r="H16" s="803">
        <v>0.2</v>
      </c>
      <c r="I16" s="792"/>
    </row>
    <row r="17" spans="2:8" ht="30" customHeight="1">
      <c r="B17" s="933" t="s">
        <v>1597</v>
      </c>
      <c r="C17" s="933"/>
      <c r="D17" s="804"/>
      <c r="E17" s="804"/>
      <c r="F17" s="804"/>
      <c r="G17" s="804"/>
    </row>
    <row r="18" spans="2:8" ht="30" customHeight="1">
      <c r="B18" s="769" t="s">
        <v>1598</v>
      </c>
      <c r="C18" s="804"/>
      <c r="D18" s="804"/>
      <c r="E18" s="804"/>
      <c r="F18" s="804"/>
      <c r="G18" s="804"/>
    </row>
    <row r="19" spans="2:8" ht="14.25" customHeight="1">
      <c r="B19" s="769"/>
      <c r="C19" s="804"/>
      <c r="D19" s="804"/>
      <c r="E19" s="804"/>
      <c r="F19" s="804"/>
      <c r="G19" s="804"/>
    </row>
    <row r="20" spans="2:8" ht="14.25" customHeight="1">
      <c r="B20" s="769"/>
      <c r="C20" s="805"/>
      <c r="D20" s="804"/>
      <c r="E20" s="804"/>
      <c r="F20" s="804"/>
      <c r="G20" s="804"/>
    </row>
    <row r="21" spans="2:8" ht="15" customHeight="1">
      <c r="B21" s="742" t="s">
        <v>1599</v>
      </c>
    </row>
    <row r="22" spans="2:8" ht="14.25" customHeight="1" thickBot="1">
      <c r="B22" s="742"/>
    </row>
    <row r="23" spans="2:8" ht="30" customHeight="1">
      <c r="B23" s="20" t="s">
        <v>1584</v>
      </c>
      <c r="C23" s="12" t="s">
        <v>7</v>
      </c>
      <c r="D23" s="12" t="s">
        <v>12</v>
      </c>
      <c r="E23" s="12" t="s">
        <v>8</v>
      </c>
      <c r="F23" s="791">
        <v>20.3</v>
      </c>
      <c r="G23" s="791">
        <v>21.3</v>
      </c>
      <c r="H23" s="791">
        <v>22.3</v>
      </c>
    </row>
    <row r="24" spans="2:8" ht="30" customHeight="1">
      <c r="B24" s="750" t="s">
        <v>508</v>
      </c>
      <c r="C24" s="806" t="s">
        <v>4</v>
      </c>
      <c r="D24" s="807" t="s">
        <v>1600</v>
      </c>
      <c r="E24" s="807" t="s">
        <v>1600</v>
      </c>
      <c r="F24" s="807" t="s">
        <v>1600</v>
      </c>
      <c r="G24" s="807" t="s">
        <v>1600</v>
      </c>
      <c r="H24" s="808" t="s">
        <v>1601</v>
      </c>
    </row>
    <row r="25" spans="2:8" ht="30" customHeight="1">
      <c r="B25" s="750" t="s">
        <v>1499</v>
      </c>
      <c r="C25" s="807" t="s">
        <v>1600</v>
      </c>
      <c r="D25" s="807" t="s">
        <v>1600</v>
      </c>
      <c r="E25" s="807" t="s">
        <v>1600</v>
      </c>
      <c r="F25" s="807" t="s">
        <v>1600</v>
      </c>
      <c r="G25" s="807" t="s">
        <v>1600</v>
      </c>
      <c r="H25" s="808" t="s">
        <v>1601</v>
      </c>
    </row>
    <row r="26" spans="2:8" ht="30" customHeight="1">
      <c r="B26" s="749" t="s">
        <v>1602</v>
      </c>
      <c r="C26" s="807" t="s">
        <v>4</v>
      </c>
      <c r="D26" s="807" t="s">
        <v>1600</v>
      </c>
      <c r="E26" s="807" t="s">
        <v>1600</v>
      </c>
      <c r="F26" s="807" t="s">
        <v>1600</v>
      </c>
      <c r="G26" s="807" t="s">
        <v>1600</v>
      </c>
      <c r="H26" s="808" t="s">
        <v>1601</v>
      </c>
    </row>
    <row r="27" spans="2:8" ht="30" customHeight="1">
      <c r="B27" s="749" t="s">
        <v>468</v>
      </c>
      <c r="C27" s="807" t="s">
        <v>4</v>
      </c>
      <c r="D27" s="807" t="s">
        <v>1600</v>
      </c>
      <c r="E27" s="807" t="s">
        <v>1600</v>
      </c>
      <c r="F27" s="807" t="s">
        <v>1600</v>
      </c>
      <c r="G27" s="807" t="s">
        <v>1600</v>
      </c>
      <c r="H27" s="808" t="s">
        <v>1601</v>
      </c>
    </row>
    <row r="28" spans="2:8" ht="30" customHeight="1">
      <c r="B28" s="809" t="s">
        <v>1603</v>
      </c>
      <c r="C28" s="807" t="s">
        <v>1600</v>
      </c>
      <c r="D28" s="807" t="s">
        <v>1600</v>
      </c>
      <c r="E28" s="807" t="s">
        <v>1600</v>
      </c>
      <c r="F28" s="807" t="s">
        <v>1600</v>
      </c>
      <c r="G28" s="807" t="s">
        <v>1600</v>
      </c>
      <c r="H28" s="808" t="s">
        <v>1601</v>
      </c>
    </row>
    <row r="29" spans="2:8" ht="27.75" thickBot="1">
      <c r="B29" s="810" t="s">
        <v>1497</v>
      </c>
      <c r="C29" s="811" t="s">
        <v>5</v>
      </c>
      <c r="D29" s="811" t="s">
        <v>1600</v>
      </c>
      <c r="E29" s="811" t="s">
        <v>5</v>
      </c>
      <c r="F29" s="811" t="s">
        <v>1600</v>
      </c>
      <c r="G29" s="811" t="s">
        <v>1600</v>
      </c>
      <c r="H29" s="812" t="s">
        <v>1601</v>
      </c>
    </row>
    <row r="30" spans="2:8" ht="30.75" customHeight="1">
      <c r="B30" s="931" t="s">
        <v>1604</v>
      </c>
      <c r="C30" s="931"/>
      <c r="D30" s="931"/>
      <c r="E30" s="931"/>
      <c r="F30" s="931"/>
    </row>
    <row r="34" spans="8:8">
      <c r="H34" s="738"/>
    </row>
  </sheetData>
  <mergeCells count="2">
    <mergeCell ref="B30:F30"/>
    <mergeCell ref="B17:C17"/>
  </mergeCells>
  <phoneticPr fontId="2"/>
  <pageMargins left="0.70866141732283472" right="0.70866141732283472" top="0.15748031496062992" bottom="0.15748031496062992" header="0.31496062992125984" footer="0.31496062992125984"/>
  <pageSetup paperSize="9" scale="76"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35ED3-ACE1-498A-A969-4A0F93011F00}">
  <sheetPr>
    <tabColor theme="7" tint="0.79998168889431442"/>
    <pageSetUpPr fitToPage="1"/>
  </sheetPr>
  <dimension ref="B1:M36"/>
  <sheetViews>
    <sheetView zoomScaleNormal="100" workbookViewId="0">
      <pane xSplit="2" topLeftCell="C1" activePane="topRight" state="frozen"/>
      <selection activeCell="F24" sqref="F24"/>
      <selection pane="topRight" activeCell="B3" sqref="B3"/>
    </sheetView>
  </sheetViews>
  <sheetFormatPr defaultColWidth="9" defaultRowHeight="13.5"/>
  <cols>
    <col min="1" max="1" width="2.25" style="380" customWidth="1"/>
    <col min="2" max="2" width="33.75" style="379" customWidth="1"/>
    <col min="3" max="3" width="59.25" style="484" bestFit="1" customWidth="1"/>
    <col min="4" max="13" width="12.5" style="380" customWidth="1"/>
    <col min="14" max="16384" width="9" style="380"/>
  </cols>
  <sheetData>
    <row r="1" spans="2:13" ht="15" customHeight="1"/>
    <row r="2" spans="2:13" ht="15" customHeight="1">
      <c r="B2" s="29" t="s">
        <v>1501</v>
      </c>
    </row>
    <row r="3" spans="2:13" ht="15" customHeight="1"/>
    <row r="4" spans="2:13" ht="15" customHeight="1">
      <c r="B4" s="917" t="s">
        <v>1500</v>
      </c>
      <c r="C4" s="917"/>
    </row>
    <row r="5" spans="2:13" ht="15" customHeight="1">
      <c r="B5" s="377" t="s">
        <v>1502</v>
      </c>
      <c r="C5" s="451"/>
    </row>
    <row r="6" spans="2:13" ht="15" customHeight="1" thickBot="1">
      <c r="J6" s="35"/>
      <c r="K6" s="35"/>
      <c r="L6" s="35"/>
      <c r="M6" s="378" t="s">
        <v>1503</v>
      </c>
    </row>
    <row r="7" spans="2:13" s="11" customFormat="1" ht="30" customHeight="1">
      <c r="B7" s="885"/>
      <c r="C7" s="885"/>
      <c r="D7" s="13">
        <v>13.3</v>
      </c>
      <c r="E7" s="13">
        <v>14.3</v>
      </c>
      <c r="F7" s="13">
        <v>15.3</v>
      </c>
      <c r="G7" s="13">
        <v>16.3</v>
      </c>
      <c r="H7" s="13">
        <v>17.3</v>
      </c>
      <c r="I7" s="13">
        <v>18.3</v>
      </c>
      <c r="J7" s="13">
        <v>19.3</v>
      </c>
      <c r="K7" s="13">
        <v>20.3</v>
      </c>
      <c r="L7" s="13">
        <v>21.3</v>
      </c>
      <c r="M7" s="13">
        <v>22.3</v>
      </c>
    </row>
    <row r="8" spans="2:13" ht="15" customHeight="1">
      <c r="B8" s="382" t="s">
        <v>96</v>
      </c>
      <c r="C8" s="237" t="s">
        <v>121</v>
      </c>
      <c r="D8" s="270"/>
      <c r="E8" s="270"/>
      <c r="F8" s="270"/>
      <c r="G8" s="270"/>
      <c r="H8" s="270"/>
      <c r="I8" s="270"/>
      <c r="J8" s="270"/>
      <c r="K8" s="270"/>
      <c r="L8" s="270"/>
      <c r="M8" s="458"/>
    </row>
    <row r="9" spans="2:13" ht="15" customHeight="1">
      <c r="B9" s="381" t="s">
        <v>97</v>
      </c>
      <c r="C9" s="240" t="s">
        <v>123</v>
      </c>
      <c r="D9" s="177">
        <v>1136138</v>
      </c>
      <c r="E9" s="177">
        <v>1226971</v>
      </c>
      <c r="F9" s="177">
        <v>1323864</v>
      </c>
      <c r="G9" s="177">
        <v>1313119</v>
      </c>
      <c r="H9" s="177">
        <v>1404514</v>
      </c>
      <c r="I9" s="177">
        <v>1393948</v>
      </c>
      <c r="J9" s="177">
        <v>1497528</v>
      </c>
      <c r="K9" s="177">
        <v>1580462</v>
      </c>
      <c r="L9" s="177">
        <v>1730009</v>
      </c>
      <c r="M9" s="438">
        <v>1880434</v>
      </c>
    </row>
    <row r="10" spans="2:13" ht="15" customHeight="1">
      <c r="B10" s="382" t="s">
        <v>98</v>
      </c>
      <c r="C10" s="237" t="s">
        <v>124</v>
      </c>
      <c r="D10" s="270">
        <v>829936</v>
      </c>
      <c r="E10" s="270">
        <v>863084</v>
      </c>
      <c r="F10" s="270">
        <v>895398</v>
      </c>
      <c r="G10" s="270">
        <v>911659</v>
      </c>
      <c r="H10" s="270">
        <v>912737</v>
      </c>
      <c r="I10" s="270">
        <v>881822</v>
      </c>
      <c r="J10" s="270">
        <v>907728</v>
      </c>
      <c r="K10" s="270">
        <v>1014572</v>
      </c>
      <c r="L10" s="270">
        <v>1070610</v>
      </c>
      <c r="M10" s="458">
        <v>1156281</v>
      </c>
    </row>
    <row r="11" spans="2:13" ht="15" customHeight="1">
      <c r="B11" s="381" t="s">
        <v>99</v>
      </c>
      <c r="C11" s="240" t="s">
        <v>125</v>
      </c>
      <c r="D11" s="177">
        <v>78533</v>
      </c>
      <c r="E11" s="177">
        <v>76164</v>
      </c>
      <c r="F11" s="177">
        <v>75370</v>
      </c>
      <c r="G11" s="177">
        <v>89192</v>
      </c>
      <c r="H11" s="177">
        <v>91943</v>
      </c>
      <c r="I11" s="177">
        <v>89523</v>
      </c>
      <c r="J11" s="177">
        <v>85086</v>
      </c>
      <c r="K11" s="177">
        <v>84258</v>
      </c>
      <c r="L11" s="177">
        <v>89701</v>
      </c>
      <c r="M11" s="438">
        <v>91154</v>
      </c>
    </row>
    <row r="12" spans="2:13" ht="15" customHeight="1">
      <c r="B12" s="382" t="s">
        <v>100</v>
      </c>
      <c r="C12" s="237" t="s">
        <v>126</v>
      </c>
      <c r="D12" s="270">
        <v>276132</v>
      </c>
      <c r="E12" s="270">
        <v>317836</v>
      </c>
      <c r="F12" s="270">
        <v>304286</v>
      </c>
      <c r="G12" s="270">
        <v>297424</v>
      </c>
      <c r="H12" s="270">
        <v>286889</v>
      </c>
      <c r="I12" s="270">
        <v>275331</v>
      </c>
      <c r="J12" s="270">
        <v>265421</v>
      </c>
      <c r="K12" s="270">
        <v>264657</v>
      </c>
      <c r="L12" s="270">
        <v>268755</v>
      </c>
      <c r="M12" s="458">
        <v>275032</v>
      </c>
    </row>
    <row r="13" spans="2:13" ht="15" customHeight="1">
      <c r="B13" s="381" t="s">
        <v>101</v>
      </c>
      <c r="C13" s="240" t="s">
        <v>127</v>
      </c>
      <c r="D13" s="177">
        <v>66204</v>
      </c>
      <c r="E13" s="177">
        <v>66540</v>
      </c>
      <c r="F13" s="177">
        <v>64206</v>
      </c>
      <c r="G13" s="177">
        <v>60257</v>
      </c>
      <c r="H13" s="177">
        <v>58912</v>
      </c>
      <c r="I13" s="177">
        <v>56924</v>
      </c>
      <c r="J13" s="177">
        <v>55176</v>
      </c>
      <c r="K13" s="177">
        <v>55072</v>
      </c>
      <c r="L13" s="177">
        <v>53481</v>
      </c>
      <c r="M13" s="438">
        <v>46121</v>
      </c>
    </row>
    <row r="14" spans="2:13" ht="15" customHeight="1">
      <c r="B14" s="382" t="s">
        <v>102</v>
      </c>
      <c r="C14" s="237" t="s">
        <v>128</v>
      </c>
      <c r="D14" s="270">
        <v>300149</v>
      </c>
      <c r="E14" s="270">
        <v>291378</v>
      </c>
      <c r="F14" s="270">
        <v>295387</v>
      </c>
      <c r="G14" s="270">
        <v>291836</v>
      </c>
      <c r="H14" s="270">
        <v>387286</v>
      </c>
      <c r="I14" s="270">
        <v>393116</v>
      </c>
      <c r="J14" s="270">
        <v>427821</v>
      </c>
      <c r="K14" s="270">
        <v>542101</v>
      </c>
      <c r="L14" s="270">
        <v>546456</v>
      </c>
      <c r="M14" s="458">
        <v>605057</v>
      </c>
    </row>
    <row r="15" spans="2:13" ht="15" customHeight="1">
      <c r="B15" s="381" t="s">
        <v>103</v>
      </c>
      <c r="C15" s="240" t="s">
        <v>129</v>
      </c>
      <c r="D15" s="177">
        <v>108916</v>
      </c>
      <c r="E15" s="177">
        <v>111163</v>
      </c>
      <c r="F15" s="177">
        <v>156146</v>
      </c>
      <c r="G15" s="177">
        <v>172949</v>
      </c>
      <c r="H15" s="177">
        <v>87706</v>
      </c>
      <c r="I15" s="177">
        <v>66925</v>
      </c>
      <c r="J15" s="177">
        <v>74222</v>
      </c>
      <c r="K15" s="177">
        <v>68482</v>
      </c>
      <c r="L15" s="177">
        <v>112215</v>
      </c>
      <c r="M15" s="438">
        <v>138915</v>
      </c>
    </row>
    <row r="16" spans="2:13" ht="15" customHeight="1">
      <c r="B16" s="382" t="s">
        <v>104</v>
      </c>
      <c r="C16" s="237" t="s">
        <v>130</v>
      </c>
      <c r="D16" s="270">
        <v>58579</v>
      </c>
      <c r="E16" s="270">
        <v>90311</v>
      </c>
      <c r="F16" s="270">
        <v>98680</v>
      </c>
      <c r="G16" s="270">
        <v>89613</v>
      </c>
      <c r="H16" s="270">
        <v>77483</v>
      </c>
      <c r="I16" s="270">
        <v>79743</v>
      </c>
      <c r="J16" s="270">
        <v>109297</v>
      </c>
      <c r="K16" s="270">
        <v>98322</v>
      </c>
      <c r="L16" s="270">
        <v>97912</v>
      </c>
      <c r="M16" s="458">
        <v>95251</v>
      </c>
    </row>
    <row r="17" spans="2:13" ht="15" customHeight="1">
      <c r="B17" s="381" t="s">
        <v>105</v>
      </c>
      <c r="C17" s="240" t="s">
        <v>131</v>
      </c>
      <c r="D17" s="177" t="s">
        <v>980</v>
      </c>
      <c r="E17" s="177">
        <v>24471</v>
      </c>
      <c r="F17" s="177">
        <v>21183</v>
      </c>
      <c r="G17" s="177" t="s">
        <v>980</v>
      </c>
      <c r="H17" s="177" t="s">
        <v>980</v>
      </c>
      <c r="I17" s="177" t="s">
        <v>980</v>
      </c>
      <c r="J17" s="177" t="s">
        <v>980</v>
      </c>
      <c r="K17" s="177" t="s">
        <v>980</v>
      </c>
      <c r="L17" s="177" t="s">
        <v>980</v>
      </c>
      <c r="M17" s="438" t="s">
        <v>980</v>
      </c>
    </row>
    <row r="18" spans="2:13" ht="15" customHeight="1">
      <c r="B18" s="382" t="s">
        <v>106</v>
      </c>
      <c r="C18" s="237" t="s">
        <v>132</v>
      </c>
      <c r="D18" s="270" t="s">
        <v>980</v>
      </c>
      <c r="E18" s="270">
        <v>65840</v>
      </c>
      <c r="F18" s="270">
        <v>77947</v>
      </c>
      <c r="G18" s="270" t="s">
        <v>980</v>
      </c>
      <c r="H18" s="270" t="s">
        <v>980</v>
      </c>
      <c r="I18" s="270" t="s">
        <v>980</v>
      </c>
      <c r="J18" s="270" t="s">
        <v>980</v>
      </c>
      <c r="K18" s="270" t="s">
        <v>980</v>
      </c>
      <c r="L18" s="270" t="s">
        <v>980</v>
      </c>
      <c r="M18" s="458" t="s">
        <v>980</v>
      </c>
    </row>
    <row r="19" spans="2:13" ht="15" customHeight="1">
      <c r="B19" s="381" t="s">
        <v>107</v>
      </c>
      <c r="C19" s="240" t="s">
        <v>133</v>
      </c>
      <c r="D19" s="177">
        <v>247622</v>
      </c>
      <c r="E19" s="177">
        <v>273575</v>
      </c>
      <c r="F19" s="177">
        <v>329784</v>
      </c>
      <c r="G19" s="177">
        <v>311846</v>
      </c>
      <c r="H19" s="177">
        <v>414293</v>
      </c>
      <c r="I19" s="177">
        <v>432382</v>
      </c>
      <c r="J19" s="177">
        <v>480502</v>
      </c>
      <c r="K19" s="177">
        <v>467568</v>
      </c>
      <c r="L19" s="177">
        <v>561487</v>
      </c>
      <c r="M19" s="438">
        <v>628901</v>
      </c>
    </row>
    <row r="20" spans="2:13" ht="15" customHeight="1">
      <c r="B20" s="382" t="s">
        <v>108</v>
      </c>
      <c r="C20" s="237" t="s">
        <v>134</v>
      </c>
      <c r="D20" s="270">
        <v>164302</v>
      </c>
      <c r="E20" s="270">
        <v>192846</v>
      </c>
      <c r="F20" s="270">
        <v>230958</v>
      </c>
      <c r="G20" s="270">
        <v>236774</v>
      </c>
      <c r="H20" s="270">
        <v>316981</v>
      </c>
      <c r="I20" s="270">
        <v>323212</v>
      </c>
      <c r="J20" s="270">
        <v>359737</v>
      </c>
      <c r="K20" s="270">
        <v>332200</v>
      </c>
      <c r="L20" s="270">
        <v>377074</v>
      </c>
      <c r="M20" s="458">
        <v>359225</v>
      </c>
    </row>
    <row r="21" spans="2:13" ht="15" customHeight="1">
      <c r="B21" s="381" t="s">
        <v>109</v>
      </c>
      <c r="C21" s="240" t="s">
        <v>135</v>
      </c>
      <c r="D21" s="177" t="s">
        <v>980</v>
      </c>
      <c r="E21" s="177" t="s">
        <v>980</v>
      </c>
      <c r="F21" s="177" t="s">
        <v>980</v>
      </c>
      <c r="G21" s="177" t="s">
        <v>980</v>
      </c>
      <c r="H21" s="177" t="s">
        <v>980</v>
      </c>
      <c r="I21" s="177">
        <v>18412</v>
      </c>
      <c r="J21" s="177">
        <v>22862</v>
      </c>
      <c r="K21" s="177">
        <v>25981</v>
      </c>
      <c r="L21" s="177">
        <v>25686</v>
      </c>
      <c r="M21" s="438">
        <v>27698</v>
      </c>
    </row>
    <row r="22" spans="2:13" ht="15" customHeight="1">
      <c r="B22" s="382" t="s">
        <v>110</v>
      </c>
      <c r="C22" s="237" t="s">
        <v>136</v>
      </c>
      <c r="D22" s="270" t="s">
        <v>980</v>
      </c>
      <c r="E22" s="270">
        <v>29414</v>
      </c>
      <c r="F22" s="270">
        <v>55336</v>
      </c>
      <c r="G22" s="270">
        <v>25154</v>
      </c>
      <c r="H22" s="270">
        <v>38615</v>
      </c>
      <c r="I22" s="270">
        <v>46405</v>
      </c>
      <c r="J22" s="270">
        <v>49074</v>
      </c>
      <c r="K22" s="270">
        <v>44264</v>
      </c>
      <c r="L22" s="270">
        <v>83494</v>
      </c>
      <c r="M22" s="458">
        <v>118693</v>
      </c>
    </row>
    <row r="23" spans="2:13" ht="15" customHeight="1">
      <c r="B23" s="382" t="s">
        <v>1073</v>
      </c>
      <c r="C23" s="237"/>
      <c r="D23" s="270"/>
      <c r="E23" s="270"/>
      <c r="F23" s="270"/>
      <c r="G23" s="270"/>
      <c r="H23" s="270"/>
      <c r="I23" s="270"/>
      <c r="J23" s="270"/>
      <c r="K23" s="270"/>
      <c r="L23" s="270">
        <v>25933</v>
      </c>
      <c r="M23" s="458">
        <v>64481</v>
      </c>
    </row>
    <row r="24" spans="2:13" ht="15" customHeight="1">
      <c r="B24" s="381" t="s">
        <v>106</v>
      </c>
      <c r="C24" s="240" t="s">
        <v>132</v>
      </c>
      <c r="D24" s="177">
        <v>85245</v>
      </c>
      <c r="E24" s="177">
        <v>53175</v>
      </c>
      <c r="F24" s="177">
        <v>45405</v>
      </c>
      <c r="G24" s="177">
        <v>51729</v>
      </c>
      <c r="H24" s="177">
        <v>60073</v>
      </c>
      <c r="I24" s="177">
        <v>45597</v>
      </c>
      <c r="J24" s="177">
        <v>49389</v>
      </c>
      <c r="K24" s="177">
        <v>65924</v>
      </c>
      <c r="L24" s="177">
        <v>50099</v>
      </c>
      <c r="M24" s="438">
        <v>59534</v>
      </c>
    </row>
    <row r="25" spans="2:13" ht="15" customHeight="1">
      <c r="B25" s="382" t="s">
        <v>111</v>
      </c>
      <c r="C25" s="237" t="s">
        <v>137</v>
      </c>
      <c r="D25" s="270">
        <v>-1925</v>
      </c>
      <c r="E25" s="270">
        <v>-1860</v>
      </c>
      <c r="F25" s="270">
        <v>-1914</v>
      </c>
      <c r="G25" s="270">
        <v>-1811</v>
      </c>
      <c r="H25" s="270">
        <v>-1376</v>
      </c>
      <c r="I25" s="270">
        <v>-1245</v>
      </c>
      <c r="J25" s="270">
        <v>-562</v>
      </c>
      <c r="K25" s="270">
        <v>-802</v>
      </c>
      <c r="L25" s="270">
        <v>-800</v>
      </c>
      <c r="M25" s="458">
        <v>-731</v>
      </c>
    </row>
    <row r="26" spans="2:13" ht="15" customHeight="1">
      <c r="B26" s="381" t="s">
        <v>112</v>
      </c>
      <c r="C26" s="240" t="s">
        <v>138</v>
      </c>
      <c r="D26" s="177">
        <v>430760</v>
      </c>
      <c r="E26" s="177">
        <v>441346</v>
      </c>
      <c r="F26" s="177">
        <v>538337</v>
      </c>
      <c r="G26" s="177">
        <v>516636</v>
      </c>
      <c r="H26" s="177">
        <v>482062</v>
      </c>
      <c r="I26" s="177">
        <v>503281</v>
      </c>
      <c r="J26" s="177">
        <v>532194</v>
      </c>
      <c r="K26" s="177">
        <v>560019</v>
      </c>
      <c r="L26" s="177">
        <v>583347</v>
      </c>
      <c r="M26" s="438">
        <v>689384</v>
      </c>
    </row>
    <row r="27" spans="2:13" ht="15" customHeight="1">
      <c r="B27" s="382" t="s">
        <v>113</v>
      </c>
      <c r="C27" s="237" t="s">
        <v>139</v>
      </c>
      <c r="D27" s="270">
        <v>91323</v>
      </c>
      <c r="E27" s="270">
        <v>75258</v>
      </c>
      <c r="F27" s="270">
        <v>147426</v>
      </c>
      <c r="G27" s="270">
        <v>209982</v>
      </c>
      <c r="H27" s="270">
        <v>167583</v>
      </c>
      <c r="I27" s="270">
        <v>171529</v>
      </c>
      <c r="J27" s="270">
        <v>116289</v>
      </c>
      <c r="K27" s="270">
        <v>147201</v>
      </c>
      <c r="L27" s="270">
        <v>167083</v>
      </c>
      <c r="M27" s="458">
        <v>131089</v>
      </c>
    </row>
    <row r="28" spans="2:13" ht="15" customHeight="1">
      <c r="B28" s="381" t="s">
        <v>114</v>
      </c>
      <c r="C28" s="240" t="s">
        <v>140</v>
      </c>
      <c r="D28" s="177">
        <v>168198</v>
      </c>
      <c r="E28" s="177">
        <v>192277</v>
      </c>
      <c r="F28" s="177">
        <v>187482</v>
      </c>
      <c r="G28" s="177">
        <v>167246</v>
      </c>
      <c r="H28" s="177">
        <v>177512</v>
      </c>
      <c r="I28" s="177">
        <v>190445</v>
      </c>
      <c r="J28" s="177">
        <v>219206</v>
      </c>
      <c r="K28" s="177">
        <v>210515</v>
      </c>
      <c r="L28" s="177">
        <v>211696</v>
      </c>
      <c r="M28" s="438" t="s">
        <v>980</v>
      </c>
    </row>
    <row r="29" spans="2:13" ht="15" customHeight="1">
      <c r="B29" s="685" t="s">
        <v>1059</v>
      </c>
      <c r="C29" s="725" t="s">
        <v>1061</v>
      </c>
      <c r="D29" s="270" t="s">
        <v>980</v>
      </c>
      <c r="E29" s="270" t="s">
        <v>980</v>
      </c>
      <c r="F29" s="270" t="s">
        <v>980</v>
      </c>
      <c r="G29" s="270" t="s">
        <v>980</v>
      </c>
      <c r="H29" s="270" t="s">
        <v>980</v>
      </c>
      <c r="I29" s="270" t="s">
        <v>980</v>
      </c>
      <c r="J29" s="270" t="s">
        <v>980</v>
      </c>
      <c r="K29" s="270" t="s">
        <v>980</v>
      </c>
      <c r="L29" s="270" t="s">
        <v>980</v>
      </c>
      <c r="M29" s="458">
        <v>208851</v>
      </c>
    </row>
    <row r="30" spans="2:13" ht="15" customHeight="1">
      <c r="B30" s="682" t="s">
        <v>115</v>
      </c>
      <c r="C30" s="240" t="s">
        <v>141</v>
      </c>
      <c r="D30" s="177">
        <v>21712</v>
      </c>
      <c r="E30" s="177">
        <v>20511</v>
      </c>
      <c r="F30" s="177">
        <v>23521</v>
      </c>
      <c r="G30" s="177" t="s">
        <v>980</v>
      </c>
      <c r="H30" s="177" t="s">
        <v>980</v>
      </c>
      <c r="I30" s="177" t="s">
        <v>980</v>
      </c>
      <c r="J30" s="177" t="s">
        <v>980</v>
      </c>
      <c r="K30" s="177" t="s">
        <v>980</v>
      </c>
      <c r="L30" s="177" t="s">
        <v>980</v>
      </c>
      <c r="M30" s="438" t="s">
        <v>980</v>
      </c>
    </row>
    <row r="31" spans="2:13" ht="15" customHeight="1">
      <c r="B31" s="685" t="s">
        <v>116</v>
      </c>
      <c r="C31" s="237" t="s">
        <v>142</v>
      </c>
      <c r="D31" s="270" t="s">
        <v>980</v>
      </c>
      <c r="E31" s="270" t="s">
        <v>980</v>
      </c>
      <c r="F31" s="270" t="s">
        <v>980</v>
      </c>
      <c r="G31" s="270" t="s">
        <v>980</v>
      </c>
      <c r="H31" s="270">
        <v>24147</v>
      </c>
      <c r="I31" s="270">
        <v>30459</v>
      </c>
      <c r="J31" s="270">
        <v>40445</v>
      </c>
      <c r="K31" s="270">
        <v>47844</v>
      </c>
      <c r="L31" s="270">
        <v>54634</v>
      </c>
      <c r="M31" s="458">
        <v>59047</v>
      </c>
    </row>
    <row r="32" spans="2:13" ht="15" customHeight="1">
      <c r="B32" s="682" t="s">
        <v>117</v>
      </c>
      <c r="C32" s="240" t="s">
        <v>122</v>
      </c>
      <c r="D32" s="177">
        <v>84242</v>
      </c>
      <c r="E32" s="177">
        <v>88748</v>
      </c>
      <c r="F32" s="177">
        <v>103420</v>
      </c>
      <c r="G32" s="177">
        <v>79782</v>
      </c>
      <c r="H32" s="177">
        <v>69778</v>
      </c>
      <c r="I32" s="177">
        <v>76861</v>
      </c>
      <c r="J32" s="177">
        <v>112327</v>
      </c>
      <c r="K32" s="177">
        <v>108092</v>
      </c>
      <c r="L32" s="177">
        <v>94187</v>
      </c>
      <c r="M32" s="438">
        <v>145445</v>
      </c>
    </row>
    <row r="33" spans="2:13" ht="15" customHeight="1">
      <c r="B33" s="685" t="s">
        <v>118</v>
      </c>
      <c r="C33" s="237" t="s">
        <v>143</v>
      </c>
      <c r="D33" s="270">
        <v>66519</v>
      </c>
      <c r="E33" s="270">
        <v>65950</v>
      </c>
      <c r="F33" s="270">
        <v>77802</v>
      </c>
      <c r="G33" s="270">
        <v>60735</v>
      </c>
      <c r="H33" s="270">
        <v>44670</v>
      </c>
      <c r="I33" s="270">
        <v>35490</v>
      </c>
      <c r="J33" s="270">
        <v>45616</v>
      </c>
      <c r="K33" s="270">
        <v>47005</v>
      </c>
      <c r="L33" s="270">
        <v>56349</v>
      </c>
      <c r="M33" s="458">
        <v>145589</v>
      </c>
    </row>
    <row r="34" spans="2:13" ht="15" customHeight="1">
      <c r="B34" s="682" t="s">
        <v>119</v>
      </c>
      <c r="C34" s="240" t="s">
        <v>144</v>
      </c>
      <c r="D34" s="177">
        <v>-1236</v>
      </c>
      <c r="E34" s="177">
        <v>-1400</v>
      </c>
      <c r="F34" s="177">
        <v>-1315</v>
      </c>
      <c r="G34" s="177">
        <v>-1110</v>
      </c>
      <c r="H34" s="177">
        <v>-1629</v>
      </c>
      <c r="I34" s="177">
        <v>-1504</v>
      </c>
      <c r="J34" s="177">
        <v>-1691</v>
      </c>
      <c r="K34" s="177">
        <v>-640</v>
      </c>
      <c r="L34" s="177">
        <v>-602</v>
      </c>
      <c r="M34" s="438">
        <v>-639</v>
      </c>
    </row>
    <row r="35" spans="2:13" ht="15" customHeight="1" thickBot="1">
      <c r="B35" s="681" t="s">
        <v>120</v>
      </c>
      <c r="C35" s="425" t="s">
        <v>145</v>
      </c>
      <c r="D35" s="267">
        <v>1566899</v>
      </c>
      <c r="E35" s="267">
        <v>1668317</v>
      </c>
      <c r="F35" s="267">
        <v>1862201</v>
      </c>
      <c r="G35" s="267">
        <v>1829756</v>
      </c>
      <c r="H35" s="267">
        <v>1886577</v>
      </c>
      <c r="I35" s="267">
        <v>1897230</v>
      </c>
      <c r="J35" s="267">
        <v>2029722</v>
      </c>
      <c r="K35" s="267">
        <v>2140482</v>
      </c>
      <c r="L35" s="267">
        <v>2313357</v>
      </c>
      <c r="M35" s="464">
        <v>2569819</v>
      </c>
    </row>
    <row r="36" spans="2:13" ht="15" customHeight="1">
      <c r="M36" s="11"/>
    </row>
  </sheetData>
  <mergeCells count="2">
    <mergeCell ref="B4:C4"/>
    <mergeCell ref="B7:C7"/>
  </mergeCells>
  <phoneticPr fontId="2"/>
  <pageMargins left="0.7" right="0.7" top="0.75" bottom="0.75" header="0.3" footer="0.3"/>
  <pageSetup paperSize="9" scale="60"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FBEE7-975E-4E8C-85E3-915848748661}">
  <sheetPr>
    <tabColor theme="7" tint="0.79998168889431442"/>
    <pageSetUpPr fitToPage="1"/>
  </sheetPr>
  <dimension ref="B1:M44"/>
  <sheetViews>
    <sheetView zoomScaleNormal="100" workbookViewId="0">
      <pane xSplit="2" topLeftCell="C1" activePane="topRight" state="frozen"/>
      <selection activeCell="F24" sqref="F24"/>
      <selection pane="topRight" activeCell="B3" sqref="B3"/>
    </sheetView>
  </sheetViews>
  <sheetFormatPr defaultColWidth="9" defaultRowHeight="13.5"/>
  <cols>
    <col min="1" max="1" width="2.25" style="380" customWidth="1"/>
    <col min="2" max="2" width="33.75" style="379" customWidth="1"/>
    <col min="3" max="3" width="59.25" style="484" bestFit="1" customWidth="1"/>
    <col min="4" max="13" width="12.5" style="380" customWidth="1"/>
    <col min="14" max="16384" width="9" style="380"/>
  </cols>
  <sheetData>
    <row r="1" spans="2:13" ht="15" customHeight="1"/>
    <row r="2" spans="2:13" ht="15" customHeight="1">
      <c r="B2" s="29" t="s">
        <v>1501</v>
      </c>
    </row>
    <row r="3" spans="2:13" ht="15" customHeight="1"/>
    <row r="4" spans="2:13" ht="15" customHeight="1">
      <c r="B4" s="917" t="s">
        <v>1500</v>
      </c>
      <c r="C4" s="917"/>
    </row>
    <row r="5" spans="2:13" ht="15" customHeight="1">
      <c r="B5" s="377" t="s">
        <v>1502</v>
      </c>
      <c r="C5" s="451"/>
    </row>
    <row r="6" spans="2:13" ht="15" customHeight="1" thickBot="1">
      <c r="J6" s="35"/>
      <c r="K6" s="35"/>
      <c r="L6" s="35"/>
      <c r="M6" s="378" t="s">
        <v>1503</v>
      </c>
    </row>
    <row r="7" spans="2:13" s="11" customFormat="1" ht="30" customHeight="1">
      <c r="B7" s="885"/>
      <c r="C7" s="885"/>
      <c r="D7" s="13">
        <v>13.3</v>
      </c>
      <c r="E7" s="13">
        <v>14.3</v>
      </c>
      <c r="F7" s="13">
        <v>15.3</v>
      </c>
      <c r="G7" s="13">
        <v>16.3</v>
      </c>
      <c r="H7" s="13">
        <v>17.3</v>
      </c>
      <c r="I7" s="13">
        <v>18.3</v>
      </c>
      <c r="J7" s="13">
        <v>19.3</v>
      </c>
      <c r="K7" s="13">
        <v>20.3</v>
      </c>
      <c r="L7" s="13">
        <v>21.3</v>
      </c>
      <c r="M7" s="13">
        <v>22.3</v>
      </c>
    </row>
    <row r="8" spans="2:13" ht="15" customHeight="1">
      <c r="B8" s="382" t="s">
        <v>146</v>
      </c>
      <c r="C8" s="237" t="s">
        <v>147</v>
      </c>
      <c r="D8" s="385"/>
      <c r="E8" s="385"/>
      <c r="F8" s="385"/>
      <c r="G8" s="385"/>
      <c r="H8" s="385"/>
      <c r="I8" s="385"/>
      <c r="J8" s="385"/>
      <c r="K8" s="385"/>
      <c r="L8" s="385"/>
      <c r="M8" s="154"/>
    </row>
    <row r="9" spans="2:13" ht="15" customHeight="1">
      <c r="B9" s="381" t="s">
        <v>151</v>
      </c>
      <c r="C9" s="240" t="s">
        <v>182</v>
      </c>
      <c r="D9" s="177">
        <v>496836</v>
      </c>
      <c r="E9" s="177">
        <v>561400</v>
      </c>
      <c r="F9" s="177">
        <v>658794</v>
      </c>
      <c r="G9" s="177">
        <v>594633</v>
      </c>
      <c r="H9" s="177">
        <v>632436</v>
      </c>
      <c r="I9" s="177">
        <v>544288</v>
      </c>
      <c r="J9" s="177">
        <v>641465</v>
      </c>
      <c r="K9" s="177">
        <v>800502</v>
      </c>
      <c r="L9" s="177">
        <v>875975</v>
      </c>
      <c r="M9" s="438">
        <v>887156</v>
      </c>
    </row>
    <row r="10" spans="2:13" ht="15" customHeight="1">
      <c r="B10" s="382" t="s">
        <v>152</v>
      </c>
      <c r="C10" s="237" t="s">
        <v>189</v>
      </c>
      <c r="D10" s="270">
        <v>238157</v>
      </c>
      <c r="E10" s="270">
        <v>242124</v>
      </c>
      <c r="F10" s="270">
        <v>240666</v>
      </c>
      <c r="G10" s="270">
        <v>184975</v>
      </c>
      <c r="H10" s="270">
        <v>194979</v>
      </c>
      <c r="I10" s="270">
        <v>164984</v>
      </c>
      <c r="J10" s="270">
        <v>144989</v>
      </c>
      <c r="K10" s="270">
        <v>289993</v>
      </c>
      <c r="L10" s="270">
        <v>354995</v>
      </c>
      <c r="M10" s="458">
        <v>364998</v>
      </c>
    </row>
    <row r="11" spans="2:13" ht="15" customHeight="1">
      <c r="B11" s="381" t="s">
        <v>153</v>
      </c>
      <c r="C11" s="240" t="s">
        <v>190</v>
      </c>
      <c r="D11" s="177">
        <v>186766</v>
      </c>
      <c r="E11" s="177">
        <v>244503</v>
      </c>
      <c r="F11" s="177">
        <v>309848</v>
      </c>
      <c r="G11" s="177">
        <v>300588</v>
      </c>
      <c r="H11" s="177">
        <v>267666</v>
      </c>
      <c r="I11" s="177">
        <v>243255</v>
      </c>
      <c r="J11" s="177">
        <v>367418</v>
      </c>
      <c r="K11" s="177">
        <v>363757</v>
      </c>
      <c r="L11" s="177">
        <v>333263</v>
      </c>
      <c r="M11" s="438">
        <v>350502</v>
      </c>
    </row>
    <row r="12" spans="2:13" ht="15" customHeight="1">
      <c r="B12" s="382" t="s">
        <v>154</v>
      </c>
      <c r="C12" s="237" t="s">
        <v>191</v>
      </c>
      <c r="D12" s="270">
        <v>14631</v>
      </c>
      <c r="E12" s="270">
        <v>22031</v>
      </c>
      <c r="F12" s="270">
        <v>36981</v>
      </c>
      <c r="G12" s="270">
        <v>21864</v>
      </c>
      <c r="H12" s="270">
        <v>26451</v>
      </c>
      <c r="I12" s="270">
        <v>22847</v>
      </c>
      <c r="J12" s="270">
        <v>22811</v>
      </c>
      <c r="K12" s="270" t="s">
        <v>980</v>
      </c>
      <c r="L12" s="270">
        <v>41845</v>
      </c>
      <c r="M12" s="458">
        <v>47298</v>
      </c>
    </row>
    <row r="13" spans="2:13" ht="15" customHeight="1">
      <c r="B13" s="381" t="s">
        <v>155</v>
      </c>
      <c r="C13" s="240" t="s">
        <v>192</v>
      </c>
      <c r="D13" s="177" t="s">
        <v>980</v>
      </c>
      <c r="E13" s="177" t="s">
        <v>980</v>
      </c>
      <c r="F13" s="177" t="s">
        <v>980</v>
      </c>
      <c r="G13" s="177" t="s">
        <v>980</v>
      </c>
      <c r="H13" s="177" t="s">
        <v>980</v>
      </c>
      <c r="I13" s="177" t="s">
        <v>980</v>
      </c>
      <c r="J13" s="177" t="s">
        <v>980</v>
      </c>
      <c r="K13" s="177" t="s">
        <v>980</v>
      </c>
      <c r="L13" s="177" t="s">
        <v>980</v>
      </c>
      <c r="M13" s="438" t="s">
        <v>980</v>
      </c>
    </row>
    <row r="14" spans="2:13" ht="15" customHeight="1">
      <c r="B14" s="382" t="s">
        <v>156</v>
      </c>
      <c r="C14" s="237" t="s">
        <v>193</v>
      </c>
      <c r="D14" s="270">
        <v>15972</v>
      </c>
      <c r="E14" s="270" t="s">
        <v>980</v>
      </c>
      <c r="F14" s="270" t="s">
        <v>980</v>
      </c>
      <c r="G14" s="270" t="s">
        <v>980</v>
      </c>
      <c r="H14" s="270" t="s">
        <v>980</v>
      </c>
      <c r="I14" s="270" t="s">
        <v>980</v>
      </c>
      <c r="J14" s="270" t="s">
        <v>980</v>
      </c>
      <c r="K14" s="270" t="s">
        <v>980</v>
      </c>
      <c r="L14" s="270" t="s">
        <v>980</v>
      </c>
      <c r="M14" s="458" t="s">
        <v>980</v>
      </c>
    </row>
    <row r="15" spans="2:13" ht="15" customHeight="1">
      <c r="B15" s="381" t="s">
        <v>157</v>
      </c>
      <c r="C15" s="240" t="s">
        <v>194</v>
      </c>
      <c r="D15" s="177">
        <v>1621</v>
      </c>
      <c r="E15" s="177">
        <v>1636</v>
      </c>
      <c r="F15" s="177">
        <v>1722</v>
      </c>
      <c r="G15" s="177">
        <v>1649</v>
      </c>
      <c r="H15" s="177">
        <v>1416</v>
      </c>
      <c r="I15" s="177">
        <v>1326</v>
      </c>
      <c r="J15" s="177">
        <v>1247</v>
      </c>
      <c r="K15" s="177">
        <v>1290</v>
      </c>
      <c r="L15" s="177">
        <v>1138</v>
      </c>
      <c r="M15" s="438">
        <v>1171</v>
      </c>
    </row>
    <row r="16" spans="2:13" ht="15" customHeight="1">
      <c r="B16" s="382" t="s">
        <v>158</v>
      </c>
      <c r="C16" s="237" t="s">
        <v>195</v>
      </c>
      <c r="D16" s="270">
        <v>13418</v>
      </c>
      <c r="E16" s="270">
        <v>10831</v>
      </c>
      <c r="F16" s="270">
        <v>8451</v>
      </c>
      <c r="G16" s="270">
        <v>12549</v>
      </c>
      <c r="H16" s="270">
        <v>10897</v>
      </c>
      <c r="I16" s="270">
        <v>12936</v>
      </c>
      <c r="J16" s="270">
        <v>11207</v>
      </c>
      <c r="K16" s="270">
        <v>9339</v>
      </c>
      <c r="L16" s="270">
        <v>8892</v>
      </c>
      <c r="M16" s="458">
        <v>6651</v>
      </c>
    </row>
    <row r="17" spans="2:13" ht="15" customHeight="1">
      <c r="B17" s="381" t="s">
        <v>159</v>
      </c>
      <c r="C17" s="240" t="s">
        <v>196</v>
      </c>
      <c r="D17" s="177">
        <v>6999</v>
      </c>
      <c r="E17" s="177">
        <v>6999</v>
      </c>
      <c r="F17" s="177">
        <v>6999</v>
      </c>
      <c r="G17" s="177">
        <v>6999</v>
      </c>
      <c r="H17" s="177">
        <v>6999</v>
      </c>
      <c r="I17" s="177">
        <v>6999</v>
      </c>
      <c r="J17" s="177" t="s">
        <v>980</v>
      </c>
      <c r="K17" s="177" t="s">
        <v>980</v>
      </c>
      <c r="L17" s="177" t="s">
        <v>980</v>
      </c>
      <c r="M17" s="438" t="s">
        <v>980</v>
      </c>
    </row>
    <row r="18" spans="2:13" ht="15" customHeight="1">
      <c r="B18" s="382" t="s">
        <v>160</v>
      </c>
      <c r="C18" s="237" t="s">
        <v>197</v>
      </c>
      <c r="D18" s="270" t="s">
        <v>980</v>
      </c>
      <c r="E18" s="270" t="s">
        <v>980</v>
      </c>
      <c r="F18" s="270">
        <v>1589</v>
      </c>
      <c r="G18" s="270">
        <v>1757</v>
      </c>
      <c r="H18" s="270" t="s">
        <v>980</v>
      </c>
      <c r="I18" s="270" t="s">
        <v>980</v>
      </c>
      <c r="J18" s="270" t="s">
        <v>980</v>
      </c>
      <c r="K18" s="270" t="s">
        <v>980</v>
      </c>
      <c r="L18" s="270" t="s">
        <v>980</v>
      </c>
      <c r="M18" s="458" t="s">
        <v>980</v>
      </c>
    </row>
    <row r="19" spans="2:13" ht="15" customHeight="1">
      <c r="B19" s="381" t="s">
        <v>161</v>
      </c>
      <c r="C19" s="240" t="s">
        <v>198</v>
      </c>
      <c r="D19" s="177" t="s">
        <v>980</v>
      </c>
      <c r="E19" s="177" t="s">
        <v>980</v>
      </c>
      <c r="F19" s="177">
        <v>2895</v>
      </c>
      <c r="G19" s="177">
        <v>8377</v>
      </c>
      <c r="H19" s="177">
        <v>14282</v>
      </c>
      <c r="I19" s="177">
        <v>13607</v>
      </c>
      <c r="J19" s="177">
        <v>12454</v>
      </c>
      <c r="K19" s="177">
        <v>13074</v>
      </c>
      <c r="L19" s="177">
        <v>12195</v>
      </c>
      <c r="M19" s="438">
        <v>4983</v>
      </c>
    </row>
    <row r="20" spans="2:13" ht="15" customHeight="1">
      <c r="B20" s="382" t="s">
        <v>162</v>
      </c>
      <c r="C20" s="237" t="s">
        <v>199</v>
      </c>
      <c r="D20" s="270" t="s">
        <v>980</v>
      </c>
      <c r="E20" s="270">
        <v>15325</v>
      </c>
      <c r="F20" s="270">
        <v>16484</v>
      </c>
      <c r="G20" s="270">
        <v>18145</v>
      </c>
      <c r="H20" s="270">
        <v>18709</v>
      </c>
      <c r="I20" s="270">
        <v>16958</v>
      </c>
      <c r="J20" s="270">
        <v>17228</v>
      </c>
      <c r="K20" s="270">
        <v>17590</v>
      </c>
      <c r="L20" s="270">
        <v>18758</v>
      </c>
      <c r="M20" s="458">
        <v>18853</v>
      </c>
    </row>
    <row r="21" spans="2:13" ht="15" customHeight="1">
      <c r="B21" s="381" t="s">
        <v>118</v>
      </c>
      <c r="C21" s="240" t="s">
        <v>143</v>
      </c>
      <c r="D21" s="177">
        <v>19269</v>
      </c>
      <c r="E21" s="177">
        <v>17946</v>
      </c>
      <c r="F21" s="177">
        <v>33154</v>
      </c>
      <c r="G21" s="177">
        <v>37725</v>
      </c>
      <c r="H21" s="177">
        <v>91033</v>
      </c>
      <c r="I21" s="177">
        <v>61371</v>
      </c>
      <c r="J21" s="177">
        <v>64108</v>
      </c>
      <c r="K21" s="177">
        <v>105455</v>
      </c>
      <c r="L21" s="177">
        <v>104886</v>
      </c>
      <c r="M21" s="438">
        <v>92698</v>
      </c>
    </row>
    <row r="22" spans="2:13" ht="15" customHeight="1">
      <c r="B22" s="382" t="s">
        <v>163</v>
      </c>
      <c r="C22" s="237" t="s">
        <v>183</v>
      </c>
      <c r="D22" s="270">
        <v>295745</v>
      </c>
      <c r="E22" s="270">
        <v>278351</v>
      </c>
      <c r="F22" s="270">
        <v>284537</v>
      </c>
      <c r="G22" s="270">
        <v>299336</v>
      </c>
      <c r="H22" s="270">
        <v>262269</v>
      </c>
      <c r="I22" s="270">
        <v>324142</v>
      </c>
      <c r="J22" s="270">
        <v>353212</v>
      </c>
      <c r="K22" s="270">
        <v>312312</v>
      </c>
      <c r="L22" s="270">
        <v>322784</v>
      </c>
      <c r="M22" s="458">
        <v>398529</v>
      </c>
    </row>
    <row r="23" spans="2:13" ht="15" customHeight="1">
      <c r="B23" s="381" t="s">
        <v>164</v>
      </c>
      <c r="C23" s="240" t="s">
        <v>200</v>
      </c>
      <c r="D23" s="177">
        <v>67135</v>
      </c>
      <c r="E23" s="177">
        <v>39333</v>
      </c>
      <c r="F23" s="177">
        <v>55731</v>
      </c>
      <c r="G23" s="177">
        <v>54521</v>
      </c>
      <c r="H23" s="177">
        <v>50267</v>
      </c>
      <c r="I23" s="177">
        <v>68548</v>
      </c>
      <c r="J23" s="177">
        <v>60134</v>
      </c>
      <c r="K23" s="177">
        <v>71294</v>
      </c>
      <c r="L23" s="177">
        <v>71981</v>
      </c>
      <c r="M23" s="438">
        <v>73648</v>
      </c>
    </row>
    <row r="24" spans="2:13" ht="15" customHeight="1">
      <c r="B24" s="382" t="s">
        <v>165</v>
      </c>
      <c r="C24" s="237" t="s">
        <v>201</v>
      </c>
      <c r="D24" s="270">
        <v>55520</v>
      </c>
      <c r="E24" s="270">
        <v>60358</v>
      </c>
      <c r="F24" s="270">
        <v>54610</v>
      </c>
      <c r="G24" s="270">
        <v>53882</v>
      </c>
      <c r="H24" s="270">
        <v>50246</v>
      </c>
      <c r="I24" s="270">
        <v>58542</v>
      </c>
      <c r="J24" s="270">
        <v>66087</v>
      </c>
      <c r="K24" s="270">
        <v>59363</v>
      </c>
      <c r="L24" s="270">
        <v>60453</v>
      </c>
      <c r="M24" s="458">
        <v>104935</v>
      </c>
    </row>
    <row r="25" spans="2:13" ht="15" customHeight="1">
      <c r="B25" s="381" t="s">
        <v>166</v>
      </c>
      <c r="C25" s="240" t="s">
        <v>202</v>
      </c>
      <c r="D25" s="177">
        <v>47106</v>
      </c>
      <c r="E25" s="177">
        <v>46756</v>
      </c>
      <c r="F25" s="177">
        <v>26832</v>
      </c>
      <c r="G25" s="177">
        <v>25916</v>
      </c>
      <c r="H25" s="177">
        <v>23118</v>
      </c>
      <c r="I25" s="177">
        <v>22179</v>
      </c>
      <c r="J25" s="177">
        <v>22751</v>
      </c>
      <c r="K25" s="177" t="s">
        <v>980</v>
      </c>
      <c r="L25" s="177" t="s">
        <v>980</v>
      </c>
      <c r="M25" s="438" t="s">
        <v>980</v>
      </c>
    </row>
    <row r="26" spans="2:13" ht="15" customHeight="1">
      <c r="B26" s="382" t="s">
        <v>167</v>
      </c>
      <c r="C26" s="237" t="s">
        <v>203</v>
      </c>
      <c r="D26" s="270">
        <v>25603</v>
      </c>
      <c r="E26" s="270">
        <v>29608</v>
      </c>
      <c r="F26" s="270">
        <v>30835</v>
      </c>
      <c r="G26" s="270">
        <v>33834</v>
      </c>
      <c r="H26" s="270">
        <v>22942</v>
      </c>
      <c r="I26" s="270" t="s">
        <v>980</v>
      </c>
      <c r="J26" s="270" t="s">
        <v>980</v>
      </c>
      <c r="K26" s="270" t="s">
        <v>980</v>
      </c>
      <c r="L26" s="270">
        <v>27514</v>
      </c>
      <c r="M26" s="458" t="s">
        <v>980</v>
      </c>
    </row>
    <row r="27" spans="2:13" ht="15" customHeight="1">
      <c r="B27" s="381" t="s">
        <v>118</v>
      </c>
      <c r="C27" s="240" t="s">
        <v>143</v>
      </c>
      <c r="D27" s="177">
        <v>100378</v>
      </c>
      <c r="E27" s="177">
        <v>102294</v>
      </c>
      <c r="F27" s="177">
        <v>116527</v>
      </c>
      <c r="G27" s="177">
        <v>131181</v>
      </c>
      <c r="H27" s="177">
        <v>115695</v>
      </c>
      <c r="I27" s="177">
        <v>174872</v>
      </c>
      <c r="J27" s="177">
        <v>204240</v>
      </c>
      <c r="K27" s="177">
        <v>181654</v>
      </c>
      <c r="L27" s="177">
        <v>162834</v>
      </c>
      <c r="M27" s="438">
        <v>219944</v>
      </c>
    </row>
    <row r="28" spans="2:13" ht="15" customHeight="1">
      <c r="B28" s="382" t="s">
        <v>168</v>
      </c>
      <c r="C28" s="237" t="s">
        <v>204</v>
      </c>
      <c r="D28" s="270">
        <v>792581</v>
      </c>
      <c r="E28" s="270">
        <v>839752</v>
      </c>
      <c r="F28" s="270">
        <v>943331</v>
      </c>
      <c r="G28" s="270">
        <v>893970</v>
      </c>
      <c r="H28" s="270">
        <v>894706</v>
      </c>
      <c r="I28" s="270">
        <v>868430</v>
      </c>
      <c r="J28" s="270">
        <v>994678</v>
      </c>
      <c r="K28" s="270">
        <v>1112815</v>
      </c>
      <c r="L28" s="270">
        <v>1198759</v>
      </c>
      <c r="M28" s="458">
        <v>1285686</v>
      </c>
    </row>
    <row r="29" spans="2:13" ht="15" customHeight="1">
      <c r="B29" s="381" t="s">
        <v>148</v>
      </c>
      <c r="C29" s="240" t="s">
        <v>184</v>
      </c>
      <c r="D29" s="177"/>
      <c r="E29" s="177"/>
      <c r="F29" s="177"/>
      <c r="G29" s="177"/>
      <c r="H29" s="177"/>
      <c r="I29" s="177"/>
      <c r="J29" s="177"/>
      <c r="K29" s="177"/>
      <c r="L29" s="177"/>
      <c r="M29" s="438"/>
    </row>
    <row r="30" spans="2:13" ht="15" customHeight="1">
      <c r="B30" s="382" t="s">
        <v>169</v>
      </c>
      <c r="C30" s="237" t="s">
        <v>185</v>
      </c>
      <c r="D30" s="270">
        <v>715592</v>
      </c>
      <c r="E30" s="270">
        <v>738124</v>
      </c>
      <c r="F30" s="270">
        <v>799613</v>
      </c>
      <c r="G30" s="270">
        <v>862613</v>
      </c>
      <c r="H30" s="270">
        <v>902865</v>
      </c>
      <c r="I30" s="270">
        <v>919527</v>
      </c>
      <c r="J30" s="270">
        <v>932167</v>
      </c>
      <c r="K30" s="270">
        <v>952160</v>
      </c>
      <c r="L30" s="270">
        <v>1011530</v>
      </c>
      <c r="M30" s="458">
        <v>1115073</v>
      </c>
    </row>
    <row r="31" spans="2:13" ht="15" customHeight="1">
      <c r="B31" s="381" t="s">
        <v>170</v>
      </c>
      <c r="C31" s="240" t="s">
        <v>205</v>
      </c>
      <c r="D31" s="177">
        <v>132166</v>
      </c>
      <c r="E31" s="177">
        <v>132166</v>
      </c>
      <c r="F31" s="177">
        <v>132166</v>
      </c>
      <c r="G31" s="177">
        <v>132166</v>
      </c>
      <c r="H31" s="177">
        <v>132166</v>
      </c>
      <c r="I31" s="177">
        <v>132166</v>
      </c>
      <c r="J31" s="177">
        <v>132166</v>
      </c>
      <c r="K31" s="177">
        <v>132166</v>
      </c>
      <c r="L31" s="177">
        <v>132166</v>
      </c>
      <c r="M31" s="438">
        <v>132166</v>
      </c>
    </row>
    <row r="32" spans="2:13" ht="15" customHeight="1">
      <c r="B32" s="382" t="s">
        <v>171</v>
      </c>
      <c r="C32" s="237" t="s">
        <v>206</v>
      </c>
      <c r="D32" s="270">
        <v>19482</v>
      </c>
      <c r="E32" s="270">
        <v>19486</v>
      </c>
      <c r="F32" s="270">
        <v>19488</v>
      </c>
      <c r="G32" s="270">
        <v>19320</v>
      </c>
      <c r="H32" s="270">
        <v>19319</v>
      </c>
      <c r="I32" s="270">
        <v>19222</v>
      </c>
      <c r="J32" s="270">
        <v>19222</v>
      </c>
      <c r="K32" s="270">
        <v>19483</v>
      </c>
      <c r="L32" s="270">
        <v>19469</v>
      </c>
      <c r="M32" s="458">
        <v>19071</v>
      </c>
    </row>
    <row r="33" spans="2:13" ht="15" customHeight="1">
      <c r="B33" s="381" t="s">
        <v>172</v>
      </c>
      <c r="C33" s="240" t="s">
        <v>207</v>
      </c>
      <c r="D33" s="177">
        <v>564356</v>
      </c>
      <c r="E33" s="177">
        <v>587268</v>
      </c>
      <c r="F33" s="177">
        <v>648896</v>
      </c>
      <c r="G33" s="177">
        <v>712401</v>
      </c>
      <c r="H33" s="177">
        <v>752872</v>
      </c>
      <c r="I33" s="177">
        <v>769801</v>
      </c>
      <c r="J33" s="177">
        <v>782523</v>
      </c>
      <c r="K33" s="177">
        <v>802313</v>
      </c>
      <c r="L33" s="177">
        <v>861746</v>
      </c>
      <c r="M33" s="438">
        <v>965951</v>
      </c>
    </row>
    <row r="34" spans="2:13" ht="15" customHeight="1">
      <c r="B34" s="382" t="s">
        <v>173</v>
      </c>
      <c r="C34" s="237" t="s">
        <v>208</v>
      </c>
      <c r="D34" s="270">
        <v>-413</v>
      </c>
      <c r="E34" s="270">
        <v>-797</v>
      </c>
      <c r="F34" s="270">
        <v>-938</v>
      </c>
      <c r="G34" s="270">
        <v>-1275</v>
      </c>
      <c r="H34" s="270">
        <v>-1492</v>
      </c>
      <c r="I34" s="270">
        <v>-1663</v>
      </c>
      <c r="J34" s="270">
        <v>-1744</v>
      </c>
      <c r="K34" s="270">
        <v>-1802</v>
      </c>
      <c r="L34" s="270">
        <v>-1852</v>
      </c>
      <c r="M34" s="458">
        <v>-2115</v>
      </c>
    </row>
    <row r="35" spans="2:13" ht="15" customHeight="1">
      <c r="B35" s="381" t="s">
        <v>174</v>
      </c>
      <c r="C35" s="240" t="s">
        <v>186</v>
      </c>
      <c r="D35" s="177">
        <v>32210</v>
      </c>
      <c r="E35" s="177">
        <v>60840</v>
      </c>
      <c r="F35" s="177">
        <v>88882</v>
      </c>
      <c r="G35" s="177">
        <v>44010</v>
      </c>
      <c r="H35" s="177">
        <v>59040</v>
      </c>
      <c r="I35" s="177">
        <v>80042</v>
      </c>
      <c r="J35" s="177">
        <v>72172</v>
      </c>
      <c r="K35" s="177">
        <v>45332</v>
      </c>
      <c r="L35" s="177">
        <v>70350</v>
      </c>
      <c r="M35" s="438">
        <v>144586</v>
      </c>
    </row>
    <row r="36" spans="2:13" ht="15" customHeight="1">
      <c r="B36" s="382" t="s">
        <v>175</v>
      </c>
      <c r="C36" s="237" t="s">
        <v>209</v>
      </c>
      <c r="D36" s="270">
        <v>31526</v>
      </c>
      <c r="E36" s="270">
        <v>34839</v>
      </c>
      <c r="F36" s="270">
        <v>50868</v>
      </c>
      <c r="G36" s="270">
        <v>44143</v>
      </c>
      <c r="H36" s="270">
        <v>51678</v>
      </c>
      <c r="I36" s="270">
        <v>56977</v>
      </c>
      <c r="J36" s="270">
        <v>50617</v>
      </c>
      <c r="K36" s="270">
        <v>41336</v>
      </c>
      <c r="L36" s="270">
        <v>69811</v>
      </c>
      <c r="M36" s="458">
        <v>67905</v>
      </c>
    </row>
    <row r="37" spans="2:13" ht="15" customHeight="1">
      <c r="B37" s="381" t="s">
        <v>176</v>
      </c>
      <c r="C37" s="240" t="s">
        <v>211</v>
      </c>
      <c r="D37" s="177">
        <v>-2271</v>
      </c>
      <c r="E37" s="177">
        <v>2425</v>
      </c>
      <c r="F37" s="177">
        <v>-6519</v>
      </c>
      <c r="G37" s="177">
        <v>-12347</v>
      </c>
      <c r="H37" s="177">
        <v>-9500</v>
      </c>
      <c r="I37" s="177">
        <v>-7650</v>
      </c>
      <c r="J37" s="177">
        <v>-4007</v>
      </c>
      <c r="K37" s="177">
        <v>-14161</v>
      </c>
      <c r="L37" s="177">
        <v>-30365</v>
      </c>
      <c r="M37" s="438">
        <v>-15313</v>
      </c>
    </row>
    <row r="38" spans="2:13" ht="15" customHeight="1">
      <c r="B38" s="382" t="s">
        <v>177</v>
      </c>
      <c r="C38" s="237" t="s">
        <v>210</v>
      </c>
      <c r="D38" s="270">
        <v>-737</v>
      </c>
      <c r="E38" s="270">
        <v>-737</v>
      </c>
      <c r="F38" s="270">
        <v>-737</v>
      </c>
      <c r="G38" s="270">
        <v>-737</v>
      </c>
      <c r="H38" s="270">
        <v>-737</v>
      </c>
      <c r="I38" s="270">
        <v>-737</v>
      </c>
      <c r="J38" s="270">
        <v>-737</v>
      </c>
      <c r="K38" s="270">
        <v>-737</v>
      </c>
      <c r="L38" s="270">
        <v>-737</v>
      </c>
      <c r="M38" s="458">
        <v>-737</v>
      </c>
    </row>
    <row r="39" spans="2:13" ht="15" customHeight="1">
      <c r="B39" s="381" t="s">
        <v>178</v>
      </c>
      <c r="C39" s="240" t="s">
        <v>212</v>
      </c>
      <c r="D39" s="177">
        <v>3693</v>
      </c>
      <c r="E39" s="177">
        <v>30414</v>
      </c>
      <c r="F39" s="177">
        <v>39341</v>
      </c>
      <c r="G39" s="177">
        <v>28924</v>
      </c>
      <c r="H39" s="177">
        <v>17993</v>
      </c>
      <c r="I39" s="177">
        <v>19530</v>
      </c>
      <c r="J39" s="177">
        <v>11189</v>
      </c>
      <c r="K39" s="177">
        <v>10085</v>
      </c>
      <c r="L39" s="177">
        <v>-2383</v>
      </c>
      <c r="M39" s="438">
        <v>39108</v>
      </c>
    </row>
    <row r="40" spans="2:13" ht="15" customHeight="1">
      <c r="B40" s="382" t="s">
        <v>179</v>
      </c>
      <c r="C40" s="237" t="s">
        <v>213</v>
      </c>
      <c r="D40" s="270" t="s">
        <v>980</v>
      </c>
      <c r="E40" s="270">
        <v>-6100</v>
      </c>
      <c r="F40" s="270">
        <v>5929</v>
      </c>
      <c r="G40" s="270">
        <v>-15972</v>
      </c>
      <c r="H40" s="270">
        <v>-393</v>
      </c>
      <c r="I40" s="270">
        <v>11922</v>
      </c>
      <c r="J40" s="270">
        <v>15110</v>
      </c>
      <c r="K40" s="270">
        <v>8809</v>
      </c>
      <c r="L40" s="270">
        <v>34025</v>
      </c>
      <c r="M40" s="458">
        <v>53624</v>
      </c>
    </row>
    <row r="41" spans="2:13" ht="15" customHeight="1">
      <c r="B41" s="381" t="s">
        <v>180</v>
      </c>
      <c r="C41" s="240" t="s">
        <v>187</v>
      </c>
      <c r="D41" s="177">
        <v>26514</v>
      </c>
      <c r="E41" s="177">
        <v>29601</v>
      </c>
      <c r="F41" s="177">
        <v>30373</v>
      </c>
      <c r="G41" s="177">
        <v>29162</v>
      </c>
      <c r="H41" s="177">
        <v>29965</v>
      </c>
      <c r="I41" s="177">
        <v>29229</v>
      </c>
      <c r="J41" s="177">
        <v>30704</v>
      </c>
      <c r="K41" s="177">
        <v>30174</v>
      </c>
      <c r="L41" s="177">
        <v>32716</v>
      </c>
      <c r="M41" s="438">
        <v>24472</v>
      </c>
    </row>
    <row r="42" spans="2:13" ht="15" customHeight="1">
      <c r="B42" s="382" t="s">
        <v>181</v>
      </c>
      <c r="C42" s="237" t="s">
        <v>188</v>
      </c>
      <c r="D42" s="270">
        <v>774317</v>
      </c>
      <c r="E42" s="270">
        <v>828565</v>
      </c>
      <c r="F42" s="270">
        <v>918869</v>
      </c>
      <c r="G42" s="270">
        <v>935786</v>
      </c>
      <c r="H42" s="270">
        <v>991870</v>
      </c>
      <c r="I42" s="270">
        <v>1028799</v>
      </c>
      <c r="J42" s="270">
        <v>1035044</v>
      </c>
      <c r="K42" s="270">
        <v>1027667</v>
      </c>
      <c r="L42" s="270">
        <v>1114597</v>
      </c>
      <c r="M42" s="458">
        <v>1284132</v>
      </c>
    </row>
    <row r="43" spans="2:13" ht="15" customHeight="1" thickBot="1">
      <c r="B43" s="686" t="s">
        <v>149</v>
      </c>
      <c r="C43" s="688" t="s">
        <v>150</v>
      </c>
      <c r="D43" s="179">
        <v>1566899</v>
      </c>
      <c r="E43" s="179">
        <v>1668317</v>
      </c>
      <c r="F43" s="179">
        <v>1862201</v>
      </c>
      <c r="G43" s="179">
        <v>1829756</v>
      </c>
      <c r="H43" s="179">
        <v>1886577</v>
      </c>
      <c r="I43" s="179">
        <v>1897230</v>
      </c>
      <c r="J43" s="179">
        <v>2029722</v>
      </c>
      <c r="K43" s="179">
        <v>2140482</v>
      </c>
      <c r="L43" s="179">
        <v>2313357</v>
      </c>
      <c r="M43" s="687">
        <v>2569819</v>
      </c>
    </row>
    <row r="44" spans="2:13" ht="30" customHeight="1">
      <c r="B44" s="884" t="s">
        <v>1504</v>
      </c>
      <c r="C44" s="884"/>
      <c r="D44" s="884"/>
      <c r="E44" s="884"/>
      <c r="F44" s="884"/>
      <c r="G44" s="884"/>
      <c r="H44" s="884"/>
      <c r="I44" s="884"/>
      <c r="J44" s="884"/>
      <c r="K44" s="884"/>
    </row>
  </sheetData>
  <mergeCells count="3">
    <mergeCell ref="B4:C4"/>
    <mergeCell ref="B7:C7"/>
    <mergeCell ref="B44:K44"/>
  </mergeCells>
  <phoneticPr fontId="2"/>
  <pageMargins left="0.7" right="0.7" top="0.75" bottom="0.75" header="0.3" footer="0.3"/>
  <pageSetup paperSize="9" scale="60"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784C7-CEA9-4339-8DF4-0CBD3732095C}">
  <sheetPr>
    <tabColor theme="7" tint="0.79998168889431442"/>
    <pageSetUpPr fitToPage="1"/>
  </sheetPr>
  <dimension ref="B1:M43"/>
  <sheetViews>
    <sheetView zoomScaleNormal="100" workbookViewId="0">
      <pane xSplit="2" topLeftCell="C1" activePane="topRight" state="frozen"/>
      <selection activeCell="F24" sqref="F24"/>
      <selection pane="topRight" activeCell="B3" sqref="B3"/>
    </sheetView>
  </sheetViews>
  <sheetFormatPr defaultColWidth="9" defaultRowHeight="13.5"/>
  <cols>
    <col min="1" max="1" width="2.125" style="380" customWidth="1"/>
    <col min="2" max="2" width="31.25" style="380" bestFit="1" customWidth="1"/>
    <col min="3" max="3" width="59.375" style="239" customWidth="1"/>
    <col min="4" max="12" width="9.25" style="380" bestFit="1" customWidth="1"/>
    <col min="13" max="13" width="11" style="11" customWidth="1"/>
    <col min="14" max="16384" width="9" style="380"/>
  </cols>
  <sheetData>
    <row r="1" spans="2:13" ht="15" customHeight="1"/>
    <row r="2" spans="2:13" ht="15" customHeight="1">
      <c r="B2" s="917" t="s">
        <v>1506</v>
      </c>
      <c r="C2" s="826"/>
    </row>
    <row r="3" spans="2:13" ht="15" customHeight="1" thickBot="1">
      <c r="J3" s="35"/>
      <c r="K3" s="229"/>
      <c r="L3" s="229"/>
      <c r="M3" s="378" t="s">
        <v>1505</v>
      </c>
    </row>
    <row r="4" spans="2:13" s="11" customFormat="1" ht="30" customHeight="1">
      <c r="B4" s="383" t="s">
        <v>1507</v>
      </c>
      <c r="C4" s="424"/>
      <c r="D4" s="13">
        <v>13.3</v>
      </c>
      <c r="E4" s="13">
        <v>14.3</v>
      </c>
      <c r="F4" s="13">
        <v>15.3</v>
      </c>
      <c r="G4" s="13" t="s">
        <v>0</v>
      </c>
      <c r="H4" s="13" t="s">
        <v>1</v>
      </c>
      <c r="I4" s="13" t="s">
        <v>2</v>
      </c>
      <c r="J4" s="13" t="s">
        <v>3</v>
      </c>
      <c r="K4" s="13">
        <v>20.3</v>
      </c>
      <c r="L4" s="13">
        <v>21.3</v>
      </c>
      <c r="M4" s="13">
        <v>22.3</v>
      </c>
    </row>
    <row r="5" spans="2:13" ht="15" customHeight="1">
      <c r="B5" s="384" t="s">
        <v>21</v>
      </c>
      <c r="C5" s="242" t="s">
        <v>37</v>
      </c>
      <c r="D5" s="270">
        <v>1380060</v>
      </c>
      <c r="E5" s="270">
        <v>1512581</v>
      </c>
      <c r="F5" s="270">
        <v>1528164</v>
      </c>
      <c r="G5" s="270">
        <v>1322012</v>
      </c>
      <c r="H5" s="270">
        <v>1183846</v>
      </c>
      <c r="I5" s="270">
        <v>1296238</v>
      </c>
      <c r="J5" s="270">
        <v>1371863</v>
      </c>
      <c r="K5" s="270">
        <v>1368689</v>
      </c>
      <c r="L5" s="270">
        <v>1364106</v>
      </c>
      <c r="M5" s="458">
        <v>1586879</v>
      </c>
    </row>
    <row r="6" spans="2:13" ht="15" customHeight="1">
      <c r="B6" s="190" t="s">
        <v>22</v>
      </c>
      <c r="C6" s="241" t="s">
        <v>38</v>
      </c>
      <c r="D6" s="177">
        <v>943688</v>
      </c>
      <c r="E6" s="177">
        <v>1071374</v>
      </c>
      <c r="F6" s="177">
        <v>1071021</v>
      </c>
      <c r="G6" s="177">
        <v>814760</v>
      </c>
      <c r="H6" s="177">
        <v>745139</v>
      </c>
      <c r="I6" s="177">
        <v>874437</v>
      </c>
      <c r="J6" s="177">
        <v>981086</v>
      </c>
      <c r="K6" s="177">
        <v>961983</v>
      </c>
      <c r="L6" s="177">
        <v>921777</v>
      </c>
      <c r="M6" s="438">
        <v>1161850</v>
      </c>
    </row>
    <row r="7" spans="2:13" ht="15" customHeight="1">
      <c r="B7" s="384" t="s">
        <v>23</v>
      </c>
      <c r="C7" s="242" t="s">
        <v>39</v>
      </c>
      <c r="D7" s="270">
        <v>436371</v>
      </c>
      <c r="E7" s="270">
        <v>441207</v>
      </c>
      <c r="F7" s="270">
        <v>457143</v>
      </c>
      <c r="G7" s="270">
        <v>507251</v>
      </c>
      <c r="H7" s="270">
        <v>438707</v>
      </c>
      <c r="I7" s="270">
        <v>421800</v>
      </c>
      <c r="J7" s="270">
        <v>390777</v>
      </c>
      <c r="K7" s="270">
        <v>406705</v>
      </c>
      <c r="L7" s="270">
        <v>442328</v>
      </c>
      <c r="M7" s="458">
        <v>425028</v>
      </c>
    </row>
    <row r="8" spans="2:13" ht="15" customHeight="1">
      <c r="B8" s="190" t="s">
        <v>24</v>
      </c>
      <c r="C8" s="241" t="s">
        <v>40</v>
      </c>
      <c r="D8" s="177">
        <v>351598</v>
      </c>
      <c r="E8" s="177">
        <v>341825</v>
      </c>
      <c r="F8" s="177">
        <v>352077</v>
      </c>
      <c r="G8" s="177">
        <v>360576</v>
      </c>
      <c r="H8" s="177">
        <v>341457</v>
      </c>
      <c r="I8" s="177">
        <v>343681</v>
      </c>
      <c r="J8" s="177">
        <v>322800</v>
      </c>
      <c r="K8" s="177">
        <v>322913</v>
      </c>
      <c r="L8" s="177">
        <v>329836</v>
      </c>
      <c r="M8" s="438">
        <v>330123</v>
      </c>
    </row>
    <row r="9" spans="2:13" ht="15" customHeight="1">
      <c r="B9" s="384" t="s">
        <v>25</v>
      </c>
      <c r="C9" s="242" t="s">
        <v>41</v>
      </c>
      <c r="D9" s="270">
        <v>84773</v>
      </c>
      <c r="E9" s="270">
        <v>99381</v>
      </c>
      <c r="F9" s="270">
        <v>105065</v>
      </c>
      <c r="G9" s="270">
        <v>146674</v>
      </c>
      <c r="H9" s="270">
        <v>97250</v>
      </c>
      <c r="I9" s="270">
        <v>78118</v>
      </c>
      <c r="J9" s="270">
        <v>67977</v>
      </c>
      <c r="K9" s="270">
        <v>83792</v>
      </c>
      <c r="L9" s="270">
        <v>112491</v>
      </c>
      <c r="M9" s="458">
        <v>94905</v>
      </c>
    </row>
    <row r="10" spans="2:13" ht="15" customHeight="1">
      <c r="B10" s="190" t="s">
        <v>26</v>
      </c>
      <c r="C10" s="241" t="s">
        <v>42</v>
      </c>
      <c r="D10" s="177">
        <v>17682</v>
      </c>
      <c r="E10" s="177">
        <v>17550</v>
      </c>
      <c r="F10" s="177">
        <v>22822</v>
      </c>
      <c r="G10" s="177">
        <v>9867</v>
      </c>
      <c r="H10" s="177">
        <v>14160</v>
      </c>
      <c r="I10" s="177">
        <v>15491</v>
      </c>
      <c r="J10" s="177">
        <v>14600</v>
      </c>
      <c r="K10" s="177">
        <v>24746</v>
      </c>
      <c r="L10" s="177">
        <v>32941</v>
      </c>
      <c r="M10" s="438">
        <v>34002</v>
      </c>
    </row>
    <row r="11" spans="2:13" ht="15" customHeight="1">
      <c r="B11" s="384" t="s">
        <v>52</v>
      </c>
      <c r="C11" s="242" t="s">
        <v>69</v>
      </c>
      <c r="D11" s="270">
        <v>617</v>
      </c>
      <c r="E11" s="270">
        <v>638</v>
      </c>
      <c r="F11" s="270">
        <v>770</v>
      </c>
      <c r="G11" s="270">
        <v>448</v>
      </c>
      <c r="H11" s="270">
        <v>386</v>
      </c>
      <c r="I11" s="270">
        <v>453</v>
      </c>
      <c r="J11" s="270">
        <v>584</v>
      </c>
      <c r="K11" s="270">
        <v>4262</v>
      </c>
      <c r="L11" s="270">
        <v>2348</v>
      </c>
      <c r="M11" s="458">
        <v>2017</v>
      </c>
    </row>
    <row r="12" spans="2:13" ht="15" customHeight="1">
      <c r="B12" s="190" t="s">
        <v>53</v>
      </c>
      <c r="C12" s="241" t="s">
        <v>70</v>
      </c>
      <c r="D12" s="177">
        <v>3217</v>
      </c>
      <c r="E12" s="177">
        <v>3172</v>
      </c>
      <c r="F12" s="177">
        <v>4659</v>
      </c>
      <c r="G12" s="177">
        <v>3262</v>
      </c>
      <c r="H12" s="177">
        <v>3163</v>
      </c>
      <c r="I12" s="177">
        <v>4151</v>
      </c>
      <c r="J12" s="177">
        <v>4465</v>
      </c>
      <c r="K12" s="177">
        <v>7070</v>
      </c>
      <c r="L12" s="177">
        <v>3378</v>
      </c>
      <c r="M12" s="438">
        <v>3179</v>
      </c>
    </row>
    <row r="13" spans="2:13" ht="15" customHeight="1">
      <c r="B13" s="384" t="s">
        <v>54</v>
      </c>
      <c r="C13" s="242" t="s">
        <v>71</v>
      </c>
      <c r="D13" s="270" t="s">
        <v>980</v>
      </c>
      <c r="E13" s="270" t="s">
        <v>980</v>
      </c>
      <c r="F13" s="270">
        <v>4644</v>
      </c>
      <c r="G13" s="270" t="s">
        <v>980</v>
      </c>
      <c r="H13" s="270" t="s">
        <v>980</v>
      </c>
      <c r="I13" s="270" t="s">
        <v>980</v>
      </c>
      <c r="J13" s="270" t="s">
        <v>980</v>
      </c>
      <c r="K13" s="270" t="s">
        <v>980</v>
      </c>
      <c r="L13" s="270" t="s">
        <v>980</v>
      </c>
      <c r="M13" s="458" t="s">
        <v>980</v>
      </c>
    </row>
    <row r="14" spans="2:13" ht="15" customHeight="1">
      <c r="B14" s="190" t="s">
        <v>55</v>
      </c>
      <c r="C14" s="241" t="s">
        <v>552</v>
      </c>
      <c r="D14" s="177">
        <v>6335</v>
      </c>
      <c r="E14" s="177">
        <v>7917</v>
      </c>
      <c r="F14" s="177">
        <v>6990</v>
      </c>
      <c r="G14" s="177" t="s">
        <v>980</v>
      </c>
      <c r="H14" s="177">
        <v>1785</v>
      </c>
      <c r="I14" s="177" t="s">
        <v>980</v>
      </c>
      <c r="J14" s="177" t="s">
        <v>980</v>
      </c>
      <c r="K14" s="177">
        <v>5225</v>
      </c>
      <c r="L14" s="177">
        <v>13618</v>
      </c>
      <c r="M14" s="438">
        <v>12841</v>
      </c>
    </row>
    <row r="15" spans="2:13" ht="27">
      <c r="B15" s="384" t="s">
        <v>633</v>
      </c>
      <c r="C15" s="242" t="s">
        <v>632</v>
      </c>
      <c r="D15" s="270" t="s">
        <v>980</v>
      </c>
      <c r="E15" s="270" t="s">
        <v>980</v>
      </c>
      <c r="F15" s="270" t="s">
        <v>980</v>
      </c>
      <c r="G15" s="270" t="s">
        <v>980</v>
      </c>
      <c r="H15" s="270" t="s">
        <v>980</v>
      </c>
      <c r="I15" s="270" t="s">
        <v>980</v>
      </c>
      <c r="J15" s="270" t="s">
        <v>980</v>
      </c>
      <c r="K15" s="270" t="s">
        <v>980</v>
      </c>
      <c r="L15" s="270">
        <v>3694</v>
      </c>
      <c r="M15" s="458" t="s">
        <v>980</v>
      </c>
    </row>
    <row r="16" spans="2:13" ht="15" customHeight="1">
      <c r="B16" s="190" t="s">
        <v>56</v>
      </c>
      <c r="C16" s="241" t="s">
        <v>72</v>
      </c>
      <c r="D16" s="177" t="s">
        <v>980</v>
      </c>
      <c r="E16" s="177" t="s">
        <v>980</v>
      </c>
      <c r="F16" s="177" t="s">
        <v>980</v>
      </c>
      <c r="G16" s="177" t="s">
        <v>980</v>
      </c>
      <c r="H16" s="177">
        <v>2404</v>
      </c>
      <c r="I16" s="177" t="s">
        <v>980</v>
      </c>
      <c r="J16" s="177" t="s">
        <v>980</v>
      </c>
      <c r="K16" s="177" t="s">
        <v>980</v>
      </c>
      <c r="L16" s="177" t="s">
        <v>980</v>
      </c>
      <c r="M16" s="438" t="s">
        <v>980</v>
      </c>
    </row>
    <row r="17" spans="2:13" ht="15" customHeight="1">
      <c r="B17" s="384" t="s">
        <v>57</v>
      </c>
      <c r="C17" s="242" t="s">
        <v>73</v>
      </c>
      <c r="D17" s="270">
        <v>7512</v>
      </c>
      <c r="E17" s="270">
        <v>5821</v>
      </c>
      <c r="F17" s="270">
        <v>5757</v>
      </c>
      <c r="G17" s="270">
        <v>6156</v>
      </c>
      <c r="H17" s="270">
        <v>6419</v>
      </c>
      <c r="I17" s="270">
        <v>10886</v>
      </c>
      <c r="J17" s="270">
        <v>9551</v>
      </c>
      <c r="K17" s="270">
        <v>8187</v>
      </c>
      <c r="L17" s="270">
        <v>9901</v>
      </c>
      <c r="M17" s="458">
        <v>15963</v>
      </c>
    </row>
    <row r="18" spans="2:13" ht="15" customHeight="1">
      <c r="B18" s="190" t="s">
        <v>27</v>
      </c>
      <c r="C18" s="241" t="s">
        <v>43</v>
      </c>
      <c r="D18" s="177">
        <v>12330</v>
      </c>
      <c r="E18" s="177">
        <v>10888</v>
      </c>
      <c r="F18" s="177">
        <v>19714</v>
      </c>
      <c r="G18" s="177">
        <v>21555</v>
      </c>
      <c r="H18" s="177">
        <v>15134</v>
      </c>
      <c r="I18" s="177">
        <v>16522</v>
      </c>
      <c r="J18" s="177">
        <v>19474</v>
      </c>
      <c r="K18" s="177">
        <v>22520</v>
      </c>
      <c r="L18" s="177">
        <v>17680</v>
      </c>
      <c r="M18" s="438">
        <v>18443</v>
      </c>
    </row>
    <row r="19" spans="2:13" ht="15" customHeight="1">
      <c r="B19" s="384" t="s">
        <v>1060</v>
      </c>
      <c r="C19" s="692" t="s">
        <v>1062</v>
      </c>
      <c r="D19" s="270" t="s">
        <v>980</v>
      </c>
      <c r="E19" s="270" t="s">
        <v>980</v>
      </c>
      <c r="F19" s="270" t="s">
        <v>980</v>
      </c>
      <c r="G19" s="270" t="s">
        <v>980</v>
      </c>
      <c r="H19" s="270" t="s">
        <v>980</v>
      </c>
      <c r="I19" s="270" t="s">
        <v>980</v>
      </c>
      <c r="J19" s="270" t="s">
        <v>980</v>
      </c>
      <c r="K19" s="270" t="s">
        <v>980</v>
      </c>
      <c r="L19" s="270" t="s">
        <v>980</v>
      </c>
      <c r="M19" s="458">
        <v>2484</v>
      </c>
    </row>
    <row r="20" spans="2:13" ht="15" customHeight="1">
      <c r="B20" s="190" t="s">
        <v>58</v>
      </c>
      <c r="C20" s="241" t="s">
        <v>74</v>
      </c>
      <c r="D20" s="177">
        <v>8431</v>
      </c>
      <c r="E20" s="177">
        <v>8567</v>
      </c>
      <c r="F20" s="177">
        <v>9475</v>
      </c>
      <c r="G20" s="177">
        <v>10003</v>
      </c>
      <c r="H20" s="177">
        <v>9612</v>
      </c>
      <c r="I20" s="177">
        <v>9505</v>
      </c>
      <c r="J20" s="177">
        <v>10126</v>
      </c>
      <c r="K20" s="177">
        <v>12192</v>
      </c>
      <c r="L20" s="177">
        <v>11087</v>
      </c>
      <c r="M20" s="438">
        <v>10400</v>
      </c>
    </row>
    <row r="21" spans="2:13" ht="15" customHeight="1">
      <c r="B21" s="384" t="s">
        <v>59</v>
      </c>
      <c r="C21" s="242" t="s">
        <v>216</v>
      </c>
      <c r="D21" s="270" t="s">
        <v>980</v>
      </c>
      <c r="E21" s="270" t="s">
        <v>980</v>
      </c>
      <c r="F21" s="270" t="s">
        <v>980</v>
      </c>
      <c r="G21" s="270" t="s">
        <v>980</v>
      </c>
      <c r="H21" s="270" t="s">
        <v>980</v>
      </c>
      <c r="I21" s="270">
        <v>2227</v>
      </c>
      <c r="J21" s="270" t="s">
        <v>980</v>
      </c>
      <c r="K21" s="270" t="s">
        <v>980</v>
      </c>
      <c r="L21" s="270" t="s">
        <v>980</v>
      </c>
      <c r="M21" s="458" t="s">
        <v>980</v>
      </c>
    </row>
    <row r="22" spans="2:13" ht="15" customHeight="1">
      <c r="B22" s="190" t="s">
        <v>60</v>
      </c>
      <c r="C22" s="241" t="s">
        <v>217</v>
      </c>
      <c r="D22" s="177" t="s">
        <v>980</v>
      </c>
      <c r="E22" s="177" t="s">
        <v>980</v>
      </c>
      <c r="F22" s="177" t="s">
        <v>980</v>
      </c>
      <c r="G22" s="177" t="s">
        <v>980</v>
      </c>
      <c r="H22" s="177" t="s">
        <v>980</v>
      </c>
      <c r="I22" s="177" t="s">
        <v>980</v>
      </c>
      <c r="J22" s="177" t="s">
        <v>980</v>
      </c>
      <c r="K22" s="177" t="s">
        <v>980</v>
      </c>
      <c r="L22" s="177" t="s">
        <v>980</v>
      </c>
      <c r="M22" s="438" t="s">
        <v>980</v>
      </c>
    </row>
    <row r="23" spans="2:13" ht="15" customHeight="1">
      <c r="B23" s="384" t="s">
        <v>61</v>
      </c>
      <c r="C23" s="242" t="s">
        <v>553</v>
      </c>
      <c r="D23" s="270" t="s">
        <v>980</v>
      </c>
      <c r="E23" s="270" t="s">
        <v>980</v>
      </c>
      <c r="F23" s="270" t="s">
        <v>980</v>
      </c>
      <c r="G23" s="270">
        <v>4538</v>
      </c>
      <c r="H23" s="270" t="s">
        <v>980</v>
      </c>
      <c r="I23" s="270" t="s">
        <v>980</v>
      </c>
      <c r="J23" s="270" t="s">
        <v>980</v>
      </c>
      <c r="K23" s="270" t="s">
        <v>980</v>
      </c>
      <c r="L23" s="270" t="s">
        <v>980</v>
      </c>
      <c r="M23" s="458" t="s">
        <v>980</v>
      </c>
    </row>
    <row r="24" spans="2:13" ht="15" customHeight="1">
      <c r="B24" s="190" t="s">
        <v>62</v>
      </c>
      <c r="C24" s="241" t="s">
        <v>75</v>
      </c>
      <c r="D24" s="177">
        <v>3898</v>
      </c>
      <c r="E24" s="177">
        <v>2321</v>
      </c>
      <c r="F24" s="177">
        <v>10238</v>
      </c>
      <c r="G24" s="177">
        <v>7012</v>
      </c>
      <c r="H24" s="177">
        <v>5521</v>
      </c>
      <c r="I24" s="177">
        <v>4789</v>
      </c>
      <c r="J24" s="177">
        <v>9348</v>
      </c>
      <c r="K24" s="177">
        <v>10327</v>
      </c>
      <c r="L24" s="177">
        <v>6593</v>
      </c>
      <c r="M24" s="438">
        <v>5558</v>
      </c>
    </row>
    <row r="25" spans="2:13" ht="15" customHeight="1">
      <c r="B25" s="384" t="s">
        <v>28</v>
      </c>
      <c r="C25" s="242" t="s">
        <v>44</v>
      </c>
      <c r="D25" s="270">
        <v>90125</v>
      </c>
      <c r="E25" s="270">
        <v>106044</v>
      </c>
      <c r="F25" s="270">
        <v>108173</v>
      </c>
      <c r="G25" s="270">
        <v>134986</v>
      </c>
      <c r="H25" s="270">
        <v>96276</v>
      </c>
      <c r="I25" s="270">
        <v>77087</v>
      </c>
      <c r="J25" s="270">
        <v>63103</v>
      </c>
      <c r="K25" s="270">
        <v>86018</v>
      </c>
      <c r="L25" s="270">
        <v>127752</v>
      </c>
      <c r="M25" s="458">
        <v>110464</v>
      </c>
    </row>
    <row r="26" spans="2:13" ht="15" customHeight="1">
      <c r="B26" s="190" t="s">
        <v>29</v>
      </c>
      <c r="C26" s="241" t="s">
        <v>45</v>
      </c>
      <c r="D26" s="177" t="s">
        <v>980</v>
      </c>
      <c r="E26" s="177">
        <v>5968</v>
      </c>
      <c r="F26" s="177">
        <v>15952</v>
      </c>
      <c r="G26" s="177">
        <v>2467</v>
      </c>
      <c r="H26" s="177" t="s">
        <v>980</v>
      </c>
      <c r="I26" s="177" t="s">
        <v>980</v>
      </c>
      <c r="J26" s="177" t="s">
        <v>980</v>
      </c>
      <c r="K26" s="177" t="s">
        <v>980</v>
      </c>
      <c r="L26" s="177" t="s">
        <v>980</v>
      </c>
      <c r="M26" s="438">
        <v>23825</v>
      </c>
    </row>
    <row r="27" spans="2:13" ht="15" customHeight="1">
      <c r="B27" s="384" t="s">
        <v>63</v>
      </c>
      <c r="C27" s="242" t="s">
        <v>76</v>
      </c>
      <c r="D27" s="270" t="s">
        <v>980</v>
      </c>
      <c r="E27" s="270" t="s">
        <v>980</v>
      </c>
      <c r="F27" s="270">
        <v>2941</v>
      </c>
      <c r="G27" s="270">
        <v>2467</v>
      </c>
      <c r="H27" s="270" t="s">
        <v>980</v>
      </c>
      <c r="I27" s="270" t="s">
        <v>980</v>
      </c>
      <c r="J27" s="270" t="s">
        <v>980</v>
      </c>
      <c r="K27" s="270" t="s">
        <v>980</v>
      </c>
      <c r="L27" s="270" t="s">
        <v>980</v>
      </c>
      <c r="M27" s="458" t="s">
        <v>980</v>
      </c>
    </row>
    <row r="28" spans="2:13" ht="15" customHeight="1">
      <c r="B28" s="190" t="s">
        <v>64</v>
      </c>
      <c r="C28" s="241" t="s">
        <v>77</v>
      </c>
      <c r="D28" s="177" t="s">
        <v>980</v>
      </c>
      <c r="E28" s="177">
        <v>5968</v>
      </c>
      <c r="F28" s="177">
        <v>13011</v>
      </c>
      <c r="G28" s="177" t="s">
        <v>980</v>
      </c>
      <c r="H28" s="177" t="s">
        <v>980</v>
      </c>
      <c r="I28" s="177" t="s">
        <v>980</v>
      </c>
      <c r="J28" s="177" t="s">
        <v>980</v>
      </c>
      <c r="K28" s="177" t="s">
        <v>980</v>
      </c>
      <c r="L28" s="177" t="s">
        <v>980</v>
      </c>
      <c r="M28" s="438" t="s">
        <v>980</v>
      </c>
    </row>
    <row r="29" spans="2:13" ht="30" customHeight="1">
      <c r="B29" s="384" t="s">
        <v>1063</v>
      </c>
      <c r="C29" s="242" t="s">
        <v>1065</v>
      </c>
      <c r="D29" s="270" t="s">
        <v>980</v>
      </c>
      <c r="E29" s="270" t="s">
        <v>980</v>
      </c>
      <c r="F29" s="270" t="s">
        <v>980</v>
      </c>
      <c r="G29" s="270" t="s">
        <v>980</v>
      </c>
      <c r="H29" s="270" t="s">
        <v>980</v>
      </c>
      <c r="I29" s="270" t="s">
        <v>980</v>
      </c>
      <c r="J29" s="270" t="s">
        <v>980</v>
      </c>
      <c r="K29" s="270" t="s">
        <v>980</v>
      </c>
      <c r="L29" s="270" t="s">
        <v>980</v>
      </c>
      <c r="M29" s="458">
        <v>17773</v>
      </c>
    </row>
    <row r="30" spans="2:13" ht="15" customHeight="1">
      <c r="B30" s="190" t="s">
        <v>1064</v>
      </c>
      <c r="C30" s="241" t="s">
        <v>1066</v>
      </c>
      <c r="D30" s="177" t="s">
        <v>980</v>
      </c>
      <c r="E30" s="177" t="s">
        <v>980</v>
      </c>
      <c r="F30" s="177" t="s">
        <v>980</v>
      </c>
      <c r="G30" s="177" t="s">
        <v>980</v>
      </c>
      <c r="H30" s="177" t="s">
        <v>980</v>
      </c>
      <c r="I30" s="177" t="s">
        <v>980</v>
      </c>
      <c r="J30" s="177" t="s">
        <v>980</v>
      </c>
      <c r="K30" s="177" t="s">
        <v>980</v>
      </c>
      <c r="L30" s="177" t="s">
        <v>980</v>
      </c>
      <c r="M30" s="438">
        <v>6052</v>
      </c>
    </row>
    <row r="31" spans="2:13" ht="15" customHeight="1">
      <c r="B31" s="384" t="s">
        <v>30</v>
      </c>
      <c r="C31" s="242" t="s">
        <v>46</v>
      </c>
      <c r="D31" s="270">
        <v>5495</v>
      </c>
      <c r="E31" s="270">
        <v>30138</v>
      </c>
      <c r="F31" s="270">
        <v>2697</v>
      </c>
      <c r="G31" s="270">
        <v>14588</v>
      </c>
      <c r="H31" s="270">
        <v>4680</v>
      </c>
      <c r="I31" s="270">
        <v>11249</v>
      </c>
      <c r="J31" s="270">
        <v>11038</v>
      </c>
      <c r="K31" s="270">
        <v>15568</v>
      </c>
      <c r="L31" s="270">
        <v>19016</v>
      </c>
      <c r="M31" s="458">
        <v>18349</v>
      </c>
    </row>
    <row r="32" spans="2:13" ht="15" customHeight="1">
      <c r="B32" s="190" t="s">
        <v>65</v>
      </c>
      <c r="C32" s="241" t="s">
        <v>78</v>
      </c>
      <c r="D32" s="177" t="s">
        <v>980</v>
      </c>
      <c r="E32" s="177" t="s">
        <v>980</v>
      </c>
      <c r="F32" s="177" t="s">
        <v>980</v>
      </c>
      <c r="G32" s="177" t="s">
        <v>980</v>
      </c>
      <c r="H32" s="177" t="s">
        <v>980</v>
      </c>
      <c r="I32" s="177" t="s">
        <v>980</v>
      </c>
      <c r="J32" s="177">
        <v>2136</v>
      </c>
      <c r="K32" s="177" t="s">
        <v>980</v>
      </c>
      <c r="L32" s="177" t="s">
        <v>980</v>
      </c>
      <c r="M32" s="438" t="s">
        <v>980</v>
      </c>
    </row>
    <row r="33" spans="2:13" ht="15" customHeight="1">
      <c r="B33" s="384" t="s">
        <v>66</v>
      </c>
      <c r="C33" s="242" t="s">
        <v>79</v>
      </c>
      <c r="D33" s="270" t="s">
        <v>980</v>
      </c>
      <c r="E33" s="270" t="s">
        <v>980</v>
      </c>
      <c r="F33" s="270" t="s">
        <v>980</v>
      </c>
      <c r="G33" s="270" t="s">
        <v>980</v>
      </c>
      <c r="H33" s="270" t="s">
        <v>980</v>
      </c>
      <c r="I33" s="270" t="s">
        <v>980</v>
      </c>
      <c r="J33" s="270">
        <v>8901</v>
      </c>
      <c r="K33" s="270" t="s">
        <v>980</v>
      </c>
      <c r="L33" s="270" t="s">
        <v>980</v>
      </c>
      <c r="M33" s="458" t="s">
        <v>980</v>
      </c>
    </row>
    <row r="34" spans="2:13" ht="15" customHeight="1">
      <c r="B34" s="190" t="s">
        <v>67</v>
      </c>
      <c r="C34" s="241" t="s">
        <v>80</v>
      </c>
      <c r="D34" s="177">
        <v>5495</v>
      </c>
      <c r="E34" s="177">
        <v>30138</v>
      </c>
      <c r="F34" s="177">
        <v>2697</v>
      </c>
      <c r="G34" s="177">
        <v>14588</v>
      </c>
      <c r="H34" s="177">
        <v>1744</v>
      </c>
      <c r="I34" s="177">
        <v>11249</v>
      </c>
      <c r="J34" s="177" t="s">
        <v>980</v>
      </c>
      <c r="K34" s="177">
        <v>15568</v>
      </c>
      <c r="L34" s="177">
        <v>19016</v>
      </c>
      <c r="M34" s="438">
        <v>16013</v>
      </c>
    </row>
    <row r="35" spans="2:13" ht="15" customHeight="1">
      <c r="B35" s="384" t="s">
        <v>68</v>
      </c>
      <c r="C35" s="242" t="s">
        <v>81</v>
      </c>
      <c r="D35" s="270" t="s">
        <v>980</v>
      </c>
      <c r="E35" s="270" t="s">
        <v>980</v>
      </c>
      <c r="F35" s="270" t="s">
        <v>980</v>
      </c>
      <c r="G35" s="270" t="s">
        <v>980</v>
      </c>
      <c r="H35" s="270">
        <v>2935</v>
      </c>
      <c r="I35" s="270" t="s">
        <v>980</v>
      </c>
      <c r="J35" s="270" t="s">
        <v>980</v>
      </c>
      <c r="K35" s="270" t="s">
        <v>980</v>
      </c>
      <c r="L35" s="270" t="s">
        <v>980</v>
      </c>
      <c r="M35" s="458" t="s">
        <v>980</v>
      </c>
    </row>
    <row r="36" spans="2:13" ht="15" customHeight="1">
      <c r="B36" s="190" t="s">
        <v>1067</v>
      </c>
      <c r="C36" s="241" t="s">
        <v>1068</v>
      </c>
      <c r="D36" s="177" t="s">
        <v>980</v>
      </c>
      <c r="E36" s="177" t="s">
        <v>980</v>
      </c>
      <c r="F36" s="177" t="s">
        <v>980</v>
      </c>
      <c r="G36" s="177" t="s">
        <v>980</v>
      </c>
      <c r="H36" s="177" t="s">
        <v>980</v>
      </c>
      <c r="I36" s="177" t="s">
        <v>980</v>
      </c>
      <c r="J36" s="177" t="s">
        <v>980</v>
      </c>
      <c r="K36" s="177" t="s">
        <v>980</v>
      </c>
      <c r="L36" s="177" t="s">
        <v>980</v>
      </c>
      <c r="M36" s="438">
        <v>2335</v>
      </c>
    </row>
    <row r="37" spans="2:13" ht="15" customHeight="1">
      <c r="B37" s="384" t="s">
        <v>31</v>
      </c>
      <c r="C37" s="242" t="s">
        <v>47</v>
      </c>
      <c r="D37" s="270">
        <v>84630</v>
      </c>
      <c r="E37" s="270">
        <v>81874</v>
      </c>
      <c r="F37" s="270">
        <v>121428</v>
      </c>
      <c r="G37" s="270">
        <v>122865</v>
      </c>
      <c r="H37" s="270">
        <v>91596</v>
      </c>
      <c r="I37" s="270">
        <v>65837</v>
      </c>
      <c r="J37" s="270">
        <v>52064</v>
      </c>
      <c r="K37" s="270">
        <v>70449</v>
      </c>
      <c r="L37" s="270">
        <v>108735</v>
      </c>
      <c r="M37" s="458">
        <v>115941</v>
      </c>
    </row>
    <row r="38" spans="2:13" ht="15" customHeight="1">
      <c r="B38" s="190" t="s">
        <v>32</v>
      </c>
      <c r="C38" s="241" t="s">
        <v>48</v>
      </c>
      <c r="D38" s="177">
        <v>29989</v>
      </c>
      <c r="E38" s="177">
        <v>32149</v>
      </c>
      <c r="F38" s="177">
        <v>38064</v>
      </c>
      <c r="G38" s="177">
        <v>43394</v>
      </c>
      <c r="H38" s="177">
        <v>31622</v>
      </c>
      <c r="I38" s="177">
        <v>31277</v>
      </c>
      <c r="J38" s="177">
        <v>19683</v>
      </c>
      <c r="K38" s="177">
        <v>23451</v>
      </c>
      <c r="L38" s="177">
        <v>33302</v>
      </c>
      <c r="M38" s="438">
        <v>24220</v>
      </c>
    </row>
    <row r="39" spans="2:13" ht="15" customHeight="1">
      <c r="B39" s="384" t="s">
        <v>33</v>
      </c>
      <c r="C39" s="242" t="s">
        <v>49</v>
      </c>
      <c r="D39" s="270">
        <v>-273</v>
      </c>
      <c r="E39" s="270">
        <v>4717</v>
      </c>
      <c r="F39" s="270">
        <v>4744</v>
      </c>
      <c r="G39" s="270">
        <v>-5478</v>
      </c>
      <c r="H39" s="270">
        <v>-3233</v>
      </c>
      <c r="I39" s="270">
        <v>-4957</v>
      </c>
      <c r="J39" s="270">
        <v>-4160</v>
      </c>
      <c r="K39" s="270">
        <v>4056</v>
      </c>
      <c r="L39" s="270">
        <v>-8410</v>
      </c>
      <c r="M39" s="458">
        <v>-41948</v>
      </c>
    </row>
    <row r="40" spans="2:13" ht="15" customHeight="1">
      <c r="B40" s="190" t="s">
        <v>34</v>
      </c>
      <c r="C40" s="241" t="s">
        <v>50</v>
      </c>
      <c r="D40" s="177">
        <v>54915</v>
      </c>
      <c r="E40" s="177">
        <v>45007</v>
      </c>
      <c r="F40" s="177">
        <v>78619</v>
      </c>
      <c r="G40" s="177">
        <v>84949</v>
      </c>
      <c r="H40" s="177">
        <v>63207</v>
      </c>
      <c r="I40" s="177">
        <v>39517</v>
      </c>
      <c r="J40" s="177">
        <v>36542</v>
      </c>
      <c r="K40" s="177">
        <v>42942</v>
      </c>
      <c r="L40" s="177">
        <v>83844</v>
      </c>
      <c r="M40" s="438">
        <v>133670</v>
      </c>
    </row>
    <row r="41" spans="2:13" ht="15" customHeight="1">
      <c r="B41" s="384" t="s">
        <v>35</v>
      </c>
      <c r="C41" s="242" t="s">
        <v>214</v>
      </c>
      <c r="D41" s="270">
        <v>2447</v>
      </c>
      <c r="E41" s="270">
        <v>3281</v>
      </c>
      <c r="F41" s="270">
        <v>1910</v>
      </c>
      <c r="G41" s="270">
        <v>624</v>
      </c>
      <c r="H41" s="270">
        <v>1936</v>
      </c>
      <c r="I41" s="270">
        <v>1793</v>
      </c>
      <c r="J41" s="270">
        <v>2941</v>
      </c>
      <c r="K41" s="270">
        <v>1153</v>
      </c>
      <c r="L41" s="270">
        <v>2986</v>
      </c>
      <c r="M41" s="458">
        <v>5413</v>
      </c>
    </row>
    <row r="42" spans="2:13" ht="15" customHeight="1" thickBot="1">
      <c r="B42" s="197" t="s">
        <v>36</v>
      </c>
      <c r="C42" s="689" t="s">
        <v>51</v>
      </c>
      <c r="D42" s="179">
        <v>52467</v>
      </c>
      <c r="E42" s="179">
        <v>41725</v>
      </c>
      <c r="F42" s="179">
        <v>76709</v>
      </c>
      <c r="G42" s="179">
        <v>84324</v>
      </c>
      <c r="H42" s="179">
        <v>61271</v>
      </c>
      <c r="I42" s="179">
        <v>37724</v>
      </c>
      <c r="J42" s="179">
        <v>33601</v>
      </c>
      <c r="K42" s="179">
        <v>41788</v>
      </c>
      <c r="L42" s="179">
        <v>80857</v>
      </c>
      <c r="M42" s="687">
        <v>128256</v>
      </c>
    </row>
    <row r="43" spans="2:13" ht="15" customHeight="1"/>
  </sheetData>
  <mergeCells count="1">
    <mergeCell ref="B2:C2"/>
  </mergeCells>
  <phoneticPr fontId="2"/>
  <pageMargins left="0.7" right="0.7" top="0.75" bottom="0.75" header="0.3" footer="0.3"/>
  <pageSetup paperSize="9" scale="71"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FACD9-B1D3-4F24-828F-FEA6DDEE10FE}">
  <sheetPr>
    <tabColor theme="7" tint="0.79998168889431442"/>
    <pageSetUpPr fitToPage="1"/>
  </sheetPr>
  <dimension ref="B1:M15"/>
  <sheetViews>
    <sheetView zoomScaleNormal="100" workbookViewId="0">
      <pane xSplit="2" topLeftCell="C1" activePane="topRight" state="frozen"/>
      <selection activeCell="F24" sqref="F24"/>
      <selection pane="topRight" activeCell="B2" sqref="B2:C2"/>
    </sheetView>
  </sheetViews>
  <sheetFormatPr defaultColWidth="9" defaultRowHeight="13.5"/>
  <cols>
    <col min="1" max="1" width="2.125" style="380" customWidth="1"/>
    <col min="2" max="2" width="31.25" style="380" bestFit="1" customWidth="1"/>
    <col min="3" max="3" width="59.375" style="239" customWidth="1"/>
    <col min="4" max="12" width="9.25" style="380" bestFit="1" customWidth="1"/>
    <col min="13" max="13" width="11" style="11" customWidth="1"/>
    <col min="14" max="16384" width="9" style="380"/>
  </cols>
  <sheetData>
    <row r="1" spans="2:13" ht="15" customHeight="1"/>
    <row r="2" spans="2:13" ht="15" customHeight="1">
      <c r="B2" s="838" t="s">
        <v>1508</v>
      </c>
      <c r="C2" s="934"/>
    </row>
    <row r="3" spans="2:13" ht="15" customHeight="1" thickBot="1">
      <c r="J3" s="35"/>
      <c r="K3" s="229"/>
      <c r="L3" s="229"/>
      <c r="M3" s="378" t="s">
        <v>1505</v>
      </c>
    </row>
    <row r="4" spans="2:13" s="11" customFormat="1" ht="30" customHeight="1">
      <c r="B4" s="383" t="s">
        <v>1507</v>
      </c>
      <c r="C4" s="424"/>
      <c r="D4" s="13">
        <v>13.3</v>
      </c>
      <c r="E4" s="13">
        <v>14.3</v>
      </c>
      <c r="F4" s="13">
        <v>15.3</v>
      </c>
      <c r="G4" s="13" t="s">
        <v>0</v>
      </c>
      <c r="H4" s="13" t="s">
        <v>1</v>
      </c>
      <c r="I4" s="13" t="s">
        <v>2</v>
      </c>
      <c r="J4" s="13" t="s">
        <v>3</v>
      </c>
      <c r="K4" s="13">
        <v>20.3</v>
      </c>
      <c r="L4" s="13">
        <v>21.3</v>
      </c>
      <c r="M4" s="13">
        <v>22.3</v>
      </c>
    </row>
    <row r="5" spans="2:13" ht="15" customHeight="1">
      <c r="B5" s="384" t="s">
        <v>34</v>
      </c>
      <c r="C5" s="242" t="s">
        <v>50</v>
      </c>
      <c r="D5" s="270">
        <v>54915</v>
      </c>
      <c r="E5" s="270">
        <v>45007</v>
      </c>
      <c r="F5" s="270">
        <v>78619</v>
      </c>
      <c r="G5" s="270">
        <v>84949</v>
      </c>
      <c r="H5" s="270">
        <v>63207</v>
      </c>
      <c r="I5" s="270">
        <v>39517</v>
      </c>
      <c r="J5" s="270">
        <v>36542</v>
      </c>
      <c r="K5" s="270">
        <v>42942</v>
      </c>
      <c r="L5" s="270">
        <v>83844</v>
      </c>
      <c r="M5" s="458">
        <v>133670</v>
      </c>
    </row>
    <row r="6" spans="2:13" ht="15" customHeight="1">
      <c r="B6" s="190" t="s">
        <v>82</v>
      </c>
      <c r="C6" s="241" t="s">
        <v>91</v>
      </c>
      <c r="D6" s="177" t="s">
        <v>981</v>
      </c>
      <c r="E6" s="177">
        <v>35843</v>
      </c>
      <c r="F6" s="177">
        <v>27464</v>
      </c>
      <c r="G6" s="177">
        <v>-46692</v>
      </c>
      <c r="H6" s="177">
        <v>14822</v>
      </c>
      <c r="I6" s="177">
        <v>21072</v>
      </c>
      <c r="J6" s="177">
        <v>-8575</v>
      </c>
      <c r="K6" s="177">
        <v>-27945</v>
      </c>
      <c r="L6" s="177">
        <v>24879</v>
      </c>
      <c r="M6" s="438">
        <v>75070</v>
      </c>
    </row>
    <row r="7" spans="2:13" ht="15" customHeight="1">
      <c r="B7" s="384" t="s">
        <v>84</v>
      </c>
      <c r="C7" s="242" t="s">
        <v>558</v>
      </c>
      <c r="D7" s="270" t="s">
        <v>982</v>
      </c>
      <c r="E7" s="270">
        <v>3314</v>
      </c>
      <c r="F7" s="270">
        <v>16045</v>
      </c>
      <c r="G7" s="270">
        <v>-6736</v>
      </c>
      <c r="H7" s="270">
        <v>7543</v>
      </c>
      <c r="I7" s="270">
        <v>5306</v>
      </c>
      <c r="J7" s="270">
        <v>-6319</v>
      </c>
      <c r="K7" s="270">
        <v>-10455</v>
      </c>
      <c r="L7" s="270">
        <v>28421</v>
      </c>
      <c r="M7" s="458">
        <v>-1965</v>
      </c>
    </row>
    <row r="8" spans="2:13" ht="15" customHeight="1">
      <c r="B8" s="190" t="s">
        <v>85</v>
      </c>
      <c r="C8" s="241" t="s">
        <v>94</v>
      </c>
      <c r="D8" s="177" t="s">
        <v>983</v>
      </c>
      <c r="E8" s="177">
        <v>1356</v>
      </c>
      <c r="F8" s="177">
        <v>-3232</v>
      </c>
      <c r="G8" s="177">
        <v>-3926</v>
      </c>
      <c r="H8" s="177">
        <v>1401</v>
      </c>
      <c r="I8" s="177">
        <v>387</v>
      </c>
      <c r="J8" s="177">
        <v>-142</v>
      </c>
      <c r="K8" s="177">
        <v>-1442</v>
      </c>
      <c r="L8" s="177">
        <v>-10143</v>
      </c>
      <c r="M8" s="438">
        <v>7370</v>
      </c>
    </row>
    <row r="9" spans="2:13" ht="15" customHeight="1">
      <c r="B9" s="384" t="s">
        <v>86</v>
      </c>
      <c r="C9" s="242" t="s">
        <v>215</v>
      </c>
      <c r="D9" s="270" t="s">
        <v>984</v>
      </c>
      <c r="E9" s="270">
        <v>25018</v>
      </c>
      <c r="F9" s="270">
        <v>10241</v>
      </c>
      <c r="G9" s="270">
        <v>-4078</v>
      </c>
      <c r="H9" s="270">
        <v>-7506</v>
      </c>
      <c r="I9" s="270">
        <v>78</v>
      </c>
      <c r="J9" s="270">
        <v>-5943</v>
      </c>
      <c r="K9" s="270">
        <v>-1638</v>
      </c>
      <c r="L9" s="270">
        <v>-13730</v>
      </c>
      <c r="M9" s="458">
        <v>33136</v>
      </c>
    </row>
    <row r="10" spans="2:13" ht="15" customHeight="1">
      <c r="B10" s="190" t="s">
        <v>87</v>
      </c>
      <c r="C10" s="241" t="s">
        <v>557</v>
      </c>
      <c r="D10" s="177" t="s">
        <v>980</v>
      </c>
      <c r="E10" s="177" t="s">
        <v>980</v>
      </c>
      <c r="F10" s="177">
        <v>12018</v>
      </c>
      <c r="G10" s="177">
        <v>-22528</v>
      </c>
      <c r="H10" s="177">
        <v>15593</v>
      </c>
      <c r="I10" s="177">
        <v>12607</v>
      </c>
      <c r="J10" s="177">
        <v>3457</v>
      </c>
      <c r="K10" s="177">
        <v>-6189</v>
      </c>
      <c r="L10" s="177">
        <v>25536</v>
      </c>
      <c r="M10" s="438">
        <v>19304</v>
      </c>
    </row>
    <row r="11" spans="2:13" ht="30" customHeight="1">
      <c r="B11" s="690" t="s">
        <v>90</v>
      </c>
      <c r="C11" s="691" t="s">
        <v>556</v>
      </c>
      <c r="D11" s="270" t="s">
        <v>985</v>
      </c>
      <c r="E11" s="270">
        <v>6153</v>
      </c>
      <c r="F11" s="270">
        <v>-7608</v>
      </c>
      <c r="G11" s="270">
        <v>-9422</v>
      </c>
      <c r="H11" s="270">
        <v>-2209</v>
      </c>
      <c r="I11" s="270">
        <v>2692</v>
      </c>
      <c r="J11" s="270">
        <v>372</v>
      </c>
      <c r="K11" s="270">
        <v>-8219</v>
      </c>
      <c r="L11" s="270">
        <v>-5204</v>
      </c>
      <c r="M11" s="458">
        <v>17224</v>
      </c>
    </row>
    <row r="12" spans="2:13" ht="15" customHeight="1">
      <c r="B12" s="190" t="s">
        <v>83</v>
      </c>
      <c r="C12" s="241" t="s">
        <v>92</v>
      </c>
      <c r="D12" s="177">
        <v>83844</v>
      </c>
      <c r="E12" s="177">
        <v>80850</v>
      </c>
      <c r="F12" s="177">
        <v>106084</v>
      </c>
      <c r="G12" s="177">
        <v>38256</v>
      </c>
      <c r="H12" s="177">
        <v>78029</v>
      </c>
      <c r="I12" s="177">
        <v>60590</v>
      </c>
      <c r="J12" s="177">
        <v>27966</v>
      </c>
      <c r="K12" s="177">
        <v>14996</v>
      </c>
      <c r="L12" s="177">
        <v>108723</v>
      </c>
      <c r="M12" s="438">
        <v>208740</v>
      </c>
    </row>
    <row r="13" spans="2:13" ht="15" customHeight="1">
      <c r="B13" s="384" t="s">
        <v>95</v>
      </c>
      <c r="C13" s="242" t="s">
        <v>93</v>
      </c>
      <c r="D13" s="270"/>
      <c r="E13" s="270"/>
      <c r="F13" s="270"/>
      <c r="G13" s="270"/>
      <c r="H13" s="270"/>
      <c r="I13" s="270"/>
      <c r="J13" s="270"/>
      <c r="K13" s="270"/>
      <c r="L13" s="270"/>
      <c r="M13" s="458"/>
    </row>
    <row r="14" spans="2:13" ht="15" customHeight="1">
      <c r="B14" s="190" t="s">
        <v>88</v>
      </c>
      <c r="C14" s="241" t="s">
        <v>554</v>
      </c>
      <c r="D14" s="177" t="s">
        <v>986</v>
      </c>
      <c r="E14" s="177">
        <v>76601</v>
      </c>
      <c r="F14" s="177">
        <v>104751</v>
      </c>
      <c r="G14" s="177">
        <v>39452</v>
      </c>
      <c r="H14" s="177">
        <v>76301</v>
      </c>
      <c r="I14" s="177">
        <v>58725</v>
      </c>
      <c r="J14" s="177">
        <v>25731</v>
      </c>
      <c r="K14" s="177">
        <v>13728</v>
      </c>
      <c r="L14" s="177">
        <v>105876</v>
      </c>
      <c r="M14" s="438">
        <v>202492</v>
      </c>
    </row>
    <row r="15" spans="2:13" ht="15" customHeight="1" thickBot="1">
      <c r="B15" s="28" t="s">
        <v>89</v>
      </c>
      <c r="C15" s="367" t="s">
        <v>555</v>
      </c>
      <c r="D15" s="267" t="s">
        <v>987</v>
      </c>
      <c r="E15" s="267">
        <v>4248</v>
      </c>
      <c r="F15" s="267">
        <v>1332</v>
      </c>
      <c r="G15" s="267">
        <v>-1196</v>
      </c>
      <c r="H15" s="267">
        <v>1728</v>
      </c>
      <c r="I15" s="267">
        <v>1864</v>
      </c>
      <c r="J15" s="267">
        <v>2235</v>
      </c>
      <c r="K15" s="267">
        <v>1268</v>
      </c>
      <c r="L15" s="267">
        <v>2847</v>
      </c>
      <c r="M15" s="464">
        <v>6247</v>
      </c>
    </row>
  </sheetData>
  <mergeCells count="1">
    <mergeCell ref="B2:C2"/>
  </mergeCells>
  <phoneticPr fontId="2"/>
  <pageMargins left="0.7" right="0.7" top="0.75" bottom="0.75" header="0.3" footer="0.3"/>
  <pageSetup paperSize="9" scale="71"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E4385-9EA8-4FAC-A879-B9F12E059E62}">
  <sheetPr>
    <tabColor theme="7" tint="0.79998168889431442"/>
    <pageSetUpPr fitToPage="1"/>
  </sheetPr>
  <dimension ref="B1:N84"/>
  <sheetViews>
    <sheetView showGridLines="0" zoomScale="70" zoomScaleNormal="70" workbookViewId="0">
      <selection activeCell="B2" sqref="B2"/>
    </sheetView>
  </sheetViews>
  <sheetFormatPr defaultColWidth="9" defaultRowHeight="13.5"/>
  <cols>
    <col min="1" max="1" width="2.25" style="441" customWidth="1"/>
    <col min="2" max="2" width="41.75" style="441" customWidth="1"/>
    <col min="3" max="3" width="57.75" style="239" customWidth="1"/>
    <col min="4" max="12" width="12.5" style="441" customWidth="1"/>
    <col min="13" max="13" width="12.5" style="303" customWidth="1"/>
    <col min="14" max="14" width="9" style="716"/>
    <col min="15" max="16384" width="9" style="441"/>
  </cols>
  <sheetData>
    <row r="1" spans="2:14" ht="15.75" customHeight="1">
      <c r="B1" s="935" t="s">
        <v>1509</v>
      </c>
      <c r="C1" s="935"/>
      <c r="D1" s="936"/>
      <c r="E1" s="716"/>
    </row>
    <row r="2" spans="2:14" ht="15.75" customHeight="1" thickBot="1">
      <c r="J2" s="693"/>
      <c r="K2" s="694"/>
      <c r="L2" s="694"/>
      <c r="M2" s="378" t="s">
        <v>1505</v>
      </c>
    </row>
    <row r="3" spans="2:14" s="306" customFormat="1" ht="30" customHeight="1">
      <c r="B3" s="695" t="s">
        <v>1606</v>
      </c>
      <c r="C3" s="698"/>
      <c r="D3" s="296">
        <v>13.3</v>
      </c>
      <c r="E3" s="296">
        <v>14.3</v>
      </c>
      <c r="F3" s="296">
        <v>15.3</v>
      </c>
      <c r="G3" s="296" t="s">
        <v>0</v>
      </c>
      <c r="H3" s="296" t="s">
        <v>1</v>
      </c>
      <c r="I3" s="296" t="s">
        <v>2</v>
      </c>
      <c r="J3" s="296" t="s">
        <v>3</v>
      </c>
      <c r="K3" s="296">
        <v>20.3</v>
      </c>
      <c r="L3" s="296">
        <v>21.3</v>
      </c>
      <c r="M3" s="296">
        <v>22.3</v>
      </c>
      <c r="N3" s="303"/>
    </row>
    <row r="4" spans="2:14" ht="27.75" customHeight="1">
      <c r="B4" s="318" t="s">
        <v>218</v>
      </c>
      <c r="C4" s="242" t="s">
        <v>235</v>
      </c>
      <c r="D4" s="696"/>
      <c r="E4" s="696"/>
      <c r="F4" s="696"/>
      <c r="G4" s="696"/>
      <c r="H4" s="696"/>
      <c r="I4" s="696"/>
      <c r="J4" s="696"/>
      <c r="K4" s="696"/>
      <c r="L4" s="696"/>
      <c r="M4" s="699"/>
    </row>
    <row r="5" spans="2:14" ht="27.75" customHeight="1">
      <c r="B5" s="317" t="s">
        <v>219</v>
      </c>
      <c r="C5" s="241" t="s">
        <v>236</v>
      </c>
      <c r="D5" s="701">
        <v>84630</v>
      </c>
      <c r="E5" s="701">
        <v>81874</v>
      </c>
      <c r="F5" s="701">
        <v>121428</v>
      </c>
      <c r="G5" s="701">
        <v>122865</v>
      </c>
      <c r="H5" s="701">
        <v>91596</v>
      </c>
      <c r="I5" s="701">
        <v>65837</v>
      </c>
      <c r="J5" s="701">
        <v>52064</v>
      </c>
      <c r="K5" s="701">
        <v>70449</v>
      </c>
      <c r="L5" s="701">
        <v>108735</v>
      </c>
      <c r="M5" s="702">
        <v>115941</v>
      </c>
    </row>
    <row r="6" spans="2:14" ht="27.75" customHeight="1">
      <c r="B6" s="318" t="s">
        <v>220</v>
      </c>
      <c r="C6" s="242" t="s">
        <v>237</v>
      </c>
      <c r="D6" s="703">
        <v>82818</v>
      </c>
      <c r="E6" s="703">
        <v>83806</v>
      </c>
      <c r="F6" s="703">
        <v>87785</v>
      </c>
      <c r="G6" s="703">
        <v>86747</v>
      </c>
      <c r="H6" s="703">
        <v>86206</v>
      </c>
      <c r="I6" s="703">
        <v>88723</v>
      </c>
      <c r="J6" s="703">
        <v>99745</v>
      </c>
      <c r="K6" s="703">
        <v>91925</v>
      </c>
      <c r="L6" s="703">
        <v>101444</v>
      </c>
      <c r="M6" s="704">
        <v>108902</v>
      </c>
    </row>
    <row r="7" spans="2:14" ht="27.75" customHeight="1">
      <c r="B7" s="317" t="s">
        <v>221</v>
      </c>
      <c r="C7" s="241" t="s">
        <v>238</v>
      </c>
      <c r="D7" s="701">
        <v>5966</v>
      </c>
      <c r="E7" s="701">
        <v>5967</v>
      </c>
      <c r="F7" s="701">
        <v>5411</v>
      </c>
      <c r="G7" s="701">
        <v>5369</v>
      </c>
      <c r="H7" s="701">
        <v>5389</v>
      </c>
      <c r="I7" s="701">
        <v>5207</v>
      </c>
      <c r="J7" s="701">
        <v>5000</v>
      </c>
      <c r="K7" s="701">
        <v>5159</v>
      </c>
      <c r="L7" s="701">
        <v>5106</v>
      </c>
      <c r="M7" s="702">
        <v>5431</v>
      </c>
    </row>
    <row r="8" spans="2:14" ht="27.75" customHeight="1">
      <c r="B8" s="318" t="s">
        <v>222</v>
      </c>
      <c r="C8" s="242" t="s">
        <v>80</v>
      </c>
      <c r="D8" s="703">
        <v>5495</v>
      </c>
      <c r="E8" s="703">
        <v>30138</v>
      </c>
      <c r="F8" s="703">
        <v>2697</v>
      </c>
      <c r="G8" s="703">
        <v>14588</v>
      </c>
      <c r="H8" s="703">
        <v>1744</v>
      </c>
      <c r="I8" s="703">
        <v>11249</v>
      </c>
      <c r="J8" s="703" t="s">
        <v>980</v>
      </c>
      <c r="K8" s="703">
        <v>15568</v>
      </c>
      <c r="L8" s="703">
        <v>19016</v>
      </c>
      <c r="M8" s="704">
        <v>16013</v>
      </c>
    </row>
    <row r="9" spans="2:14" ht="27.75" customHeight="1">
      <c r="B9" s="442" t="s">
        <v>223</v>
      </c>
      <c r="C9" s="240" t="s">
        <v>81</v>
      </c>
      <c r="D9" s="701" t="s">
        <v>980</v>
      </c>
      <c r="E9" s="701" t="s">
        <v>980</v>
      </c>
      <c r="F9" s="701" t="s">
        <v>980</v>
      </c>
      <c r="G9" s="701" t="s">
        <v>980</v>
      </c>
      <c r="H9" s="701">
        <v>2935</v>
      </c>
      <c r="I9" s="701" t="s">
        <v>980</v>
      </c>
      <c r="J9" s="701" t="s">
        <v>980</v>
      </c>
      <c r="K9" s="701" t="s">
        <v>980</v>
      </c>
      <c r="L9" s="701" t="s">
        <v>980</v>
      </c>
      <c r="M9" s="702" t="s">
        <v>980</v>
      </c>
    </row>
    <row r="10" spans="2:14" ht="27.75" customHeight="1">
      <c r="B10" s="440" t="s">
        <v>224</v>
      </c>
      <c r="C10" s="237" t="s">
        <v>216</v>
      </c>
      <c r="D10" s="703" t="s">
        <v>980</v>
      </c>
      <c r="E10" s="703" t="s">
        <v>980</v>
      </c>
      <c r="F10" s="703" t="s">
        <v>980</v>
      </c>
      <c r="G10" s="703" t="s">
        <v>980</v>
      </c>
      <c r="H10" s="703" t="s">
        <v>980</v>
      </c>
      <c r="I10" s="703">
        <v>2227</v>
      </c>
      <c r="J10" s="703" t="s">
        <v>980</v>
      </c>
      <c r="K10" s="703" t="s">
        <v>980</v>
      </c>
      <c r="L10" s="703" t="s">
        <v>980</v>
      </c>
      <c r="M10" s="704" t="s">
        <v>980</v>
      </c>
    </row>
    <row r="11" spans="2:14" ht="27.75" customHeight="1">
      <c r="B11" s="442" t="s">
        <v>225</v>
      </c>
      <c r="C11" s="240" t="s">
        <v>72</v>
      </c>
      <c r="D11" s="701" t="s">
        <v>980</v>
      </c>
      <c r="E11" s="701" t="s">
        <v>980</v>
      </c>
      <c r="F11" s="701" t="s">
        <v>980</v>
      </c>
      <c r="G11" s="701" t="s">
        <v>980</v>
      </c>
      <c r="H11" s="701">
        <v>-2404</v>
      </c>
      <c r="I11" s="701" t="s">
        <v>980</v>
      </c>
      <c r="J11" s="701" t="s">
        <v>980</v>
      </c>
      <c r="K11" s="701" t="s">
        <v>980</v>
      </c>
      <c r="L11" s="701" t="s">
        <v>980</v>
      </c>
      <c r="M11" s="702" t="s">
        <v>980</v>
      </c>
    </row>
    <row r="12" spans="2:14" ht="27.75" customHeight="1">
      <c r="B12" s="440" t="s">
        <v>317</v>
      </c>
      <c r="C12" s="237" t="s">
        <v>239</v>
      </c>
      <c r="D12" s="703">
        <v>6428</v>
      </c>
      <c r="E12" s="703">
        <v>-2586</v>
      </c>
      <c r="F12" s="703">
        <v>-2379</v>
      </c>
      <c r="G12" s="703">
        <v>4097</v>
      </c>
      <c r="H12" s="703" t="s">
        <v>980</v>
      </c>
      <c r="I12" s="703" t="s">
        <v>980</v>
      </c>
      <c r="J12" s="703" t="s">
        <v>980</v>
      </c>
      <c r="K12" s="703" t="s">
        <v>980</v>
      </c>
      <c r="L12" s="703" t="s">
        <v>980</v>
      </c>
      <c r="M12" s="704" t="s">
        <v>980</v>
      </c>
    </row>
    <row r="13" spans="2:14" ht="27.75" customHeight="1">
      <c r="B13" s="317" t="s">
        <v>318</v>
      </c>
      <c r="C13" s="241" t="s">
        <v>241</v>
      </c>
      <c r="D13" s="701" t="s">
        <v>980</v>
      </c>
      <c r="E13" s="701" t="s">
        <v>980</v>
      </c>
      <c r="F13" s="701">
        <v>1589</v>
      </c>
      <c r="G13" s="701" t="s">
        <v>980</v>
      </c>
      <c r="H13" s="701" t="s">
        <v>980</v>
      </c>
      <c r="I13" s="701" t="s">
        <v>980</v>
      </c>
      <c r="J13" s="701" t="s">
        <v>980</v>
      </c>
      <c r="K13" s="701" t="s">
        <v>980</v>
      </c>
      <c r="L13" s="701" t="s">
        <v>980</v>
      </c>
      <c r="M13" s="702" t="s">
        <v>980</v>
      </c>
    </row>
    <row r="14" spans="2:14" ht="27.75" customHeight="1">
      <c r="B14" s="318" t="s">
        <v>319</v>
      </c>
      <c r="C14" s="242" t="s">
        <v>240</v>
      </c>
      <c r="D14" s="703" t="s">
        <v>980</v>
      </c>
      <c r="E14" s="703" t="s">
        <v>980</v>
      </c>
      <c r="F14" s="703">
        <v>2895</v>
      </c>
      <c r="G14" s="703">
        <v>5482</v>
      </c>
      <c r="H14" s="703">
        <v>5904</v>
      </c>
      <c r="I14" s="703" t="s">
        <v>980</v>
      </c>
      <c r="J14" s="703" t="s">
        <v>980</v>
      </c>
      <c r="K14" s="703" t="s">
        <v>980</v>
      </c>
      <c r="L14" s="703" t="s">
        <v>980</v>
      </c>
      <c r="M14" s="704" t="s">
        <v>980</v>
      </c>
    </row>
    <row r="15" spans="2:14" ht="27.75" customHeight="1">
      <c r="B15" s="442" t="s">
        <v>320</v>
      </c>
      <c r="C15" s="240" t="s">
        <v>241</v>
      </c>
      <c r="D15" s="701" t="s">
        <v>980</v>
      </c>
      <c r="E15" s="701" t="s">
        <v>980</v>
      </c>
      <c r="F15" s="701" t="s">
        <v>980</v>
      </c>
      <c r="G15" s="701" t="s">
        <v>980</v>
      </c>
      <c r="H15" s="701" t="s">
        <v>980</v>
      </c>
      <c r="I15" s="701" t="s">
        <v>980</v>
      </c>
      <c r="J15" s="701" t="s">
        <v>980</v>
      </c>
      <c r="K15" s="701" t="s">
        <v>980</v>
      </c>
      <c r="L15" s="701" t="s">
        <v>980</v>
      </c>
      <c r="M15" s="702" t="s">
        <v>980</v>
      </c>
    </row>
    <row r="16" spans="2:14" ht="27.75" customHeight="1">
      <c r="B16" s="440" t="s">
        <v>321</v>
      </c>
      <c r="C16" s="237" t="s">
        <v>242</v>
      </c>
      <c r="D16" s="703" t="s">
        <v>980</v>
      </c>
      <c r="E16" s="703" t="s">
        <v>980</v>
      </c>
      <c r="F16" s="703" t="s">
        <v>980</v>
      </c>
      <c r="G16" s="703" t="s">
        <v>980</v>
      </c>
      <c r="H16" s="703" t="s">
        <v>980</v>
      </c>
      <c r="I16" s="703" t="s">
        <v>980</v>
      </c>
      <c r="J16" s="703" t="s">
        <v>980</v>
      </c>
      <c r="K16" s="703" t="s">
        <v>980</v>
      </c>
      <c r="L16" s="703" t="s">
        <v>980</v>
      </c>
      <c r="M16" s="704" t="s">
        <v>980</v>
      </c>
    </row>
    <row r="17" spans="2:14" ht="27.75" customHeight="1">
      <c r="B17" s="317" t="s">
        <v>322</v>
      </c>
      <c r="C17" s="241" t="s">
        <v>243</v>
      </c>
      <c r="D17" s="701" t="s">
        <v>980</v>
      </c>
      <c r="E17" s="701">
        <v>-3513</v>
      </c>
      <c r="F17" s="701">
        <v>-2996</v>
      </c>
      <c r="G17" s="701" t="s">
        <v>980</v>
      </c>
      <c r="H17" s="701">
        <v>8221</v>
      </c>
      <c r="I17" s="701">
        <v>8828</v>
      </c>
      <c r="J17" s="701">
        <v>3057</v>
      </c>
      <c r="K17" s="701">
        <v>-3511</v>
      </c>
      <c r="L17" s="701">
        <v>-3366</v>
      </c>
      <c r="M17" s="702">
        <v>-8502</v>
      </c>
    </row>
    <row r="18" spans="2:14" ht="27.75" customHeight="1">
      <c r="B18" s="318" t="s">
        <v>226</v>
      </c>
      <c r="C18" s="242" t="s">
        <v>244</v>
      </c>
      <c r="D18" s="703">
        <v>-3834</v>
      </c>
      <c r="E18" s="703">
        <v>-3811</v>
      </c>
      <c r="F18" s="703">
        <v>-5430</v>
      </c>
      <c r="G18" s="703">
        <v>-3711</v>
      </c>
      <c r="H18" s="703">
        <v>-3550</v>
      </c>
      <c r="I18" s="703">
        <v>-4605</v>
      </c>
      <c r="J18" s="703">
        <v>-5049</v>
      </c>
      <c r="K18" s="703">
        <v>-11332</v>
      </c>
      <c r="L18" s="703">
        <v>-5726</v>
      </c>
      <c r="M18" s="704">
        <v>-5196</v>
      </c>
    </row>
    <row r="19" spans="2:14" ht="27.75" customHeight="1">
      <c r="B19" s="317" t="s">
        <v>227</v>
      </c>
      <c r="C19" s="241" t="s">
        <v>74</v>
      </c>
      <c r="D19" s="701">
        <v>8431</v>
      </c>
      <c r="E19" s="701">
        <v>8567</v>
      </c>
      <c r="F19" s="701">
        <v>9475</v>
      </c>
      <c r="G19" s="701">
        <v>10003</v>
      </c>
      <c r="H19" s="701">
        <v>9612</v>
      </c>
      <c r="I19" s="701">
        <v>9505</v>
      </c>
      <c r="J19" s="701">
        <v>10126</v>
      </c>
      <c r="K19" s="701">
        <v>12192</v>
      </c>
      <c r="L19" s="701">
        <v>11087</v>
      </c>
      <c r="M19" s="702">
        <v>10400</v>
      </c>
    </row>
    <row r="20" spans="2:14" ht="27.75" customHeight="1">
      <c r="B20" s="440" t="s">
        <v>323</v>
      </c>
      <c r="C20" s="237" t="s">
        <v>245</v>
      </c>
      <c r="D20" s="703">
        <v>-6335</v>
      </c>
      <c r="E20" s="703">
        <v>-7917</v>
      </c>
      <c r="F20" s="703">
        <v>-6990</v>
      </c>
      <c r="G20" s="703">
        <v>4538</v>
      </c>
      <c r="H20" s="703">
        <v>-1785</v>
      </c>
      <c r="I20" s="703" t="s">
        <v>980</v>
      </c>
      <c r="J20" s="703" t="s">
        <v>980</v>
      </c>
      <c r="K20" s="703">
        <v>-5225</v>
      </c>
      <c r="L20" s="703">
        <v>-13618</v>
      </c>
      <c r="M20" s="704">
        <v>-12841</v>
      </c>
    </row>
    <row r="21" spans="2:14" ht="27.75" customHeight="1">
      <c r="B21" s="442" t="s">
        <v>324</v>
      </c>
      <c r="C21" s="240" t="s">
        <v>246</v>
      </c>
      <c r="D21" s="701" t="s">
        <v>980</v>
      </c>
      <c r="E21" s="701">
        <v>-5968</v>
      </c>
      <c r="F21" s="701">
        <v>-13011</v>
      </c>
      <c r="G21" s="701" t="s">
        <v>980</v>
      </c>
      <c r="H21" s="701" t="s">
        <v>980</v>
      </c>
      <c r="I21" s="701" t="s">
        <v>980</v>
      </c>
      <c r="J21" s="701" t="s">
        <v>980</v>
      </c>
      <c r="K21" s="701" t="s">
        <v>980</v>
      </c>
      <c r="L21" s="701" t="s">
        <v>980</v>
      </c>
      <c r="M21" s="701" t="s">
        <v>980</v>
      </c>
    </row>
    <row r="22" spans="2:14" s="97" customFormat="1" ht="27.75" customHeight="1">
      <c r="B22" s="440" t="s">
        <v>1607</v>
      </c>
      <c r="C22" s="237" t="s">
        <v>634</v>
      </c>
      <c r="D22" s="58" t="s">
        <v>980</v>
      </c>
      <c r="E22" s="58" t="s">
        <v>980</v>
      </c>
      <c r="F22" s="58" t="s">
        <v>980</v>
      </c>
      <c r="G22" s="58" t="s">
        <v>980</v>
      </c>
      <c r="H22" s="58" t="s">
        <v>980</v>
      </c>
      <c r="I22" s="58" t="s">
        <v>980</v>
      </c>
      <c r="J22" s="58" t="s">
        <v>980</v>
      </c>
      <c r="K22" s="58" t="s">
        <v>980</v>
      </c>
      <c r="L22" s="703">
        <v>-3694</v>
      </c>
      <c r="M22" s="704">
        <v>-17773</v>
      </c>
      <c r="N22" s="108"/>
    </row>
    <row r="23" spans="2:14" s="97" customFormat="1" ht="27.75" customHeight="1">
      <c r="B23" s="442" t="s">
        <v>1072</v>
      </c>
      <c r="C23" s="381"/>
      <c r="D23" s="198"/>
      <c r="E23" s="198"/>
      <c r="F23" s="198"/>
      <c r="G23" s="198"/>
      <c r="H23" s="198"/>
      <c r="I23" s="198"/>
      <c r="J23" s="198"/>
      <c r="K23" s="198"/>
      <c r="L23" s="198"/>
      <c r="M23" s="700">
        <v>2484</v>
      </c>
      <c r="N23" s="108"/>
    </row>
    <row r="24" spans="2:14" s="97" customFormat="1" ht="27.75" customHeight="1">
      <c r="B24" s="440" t="s">
        <v>325</v>
      </c>
      <c r="C24" s="237" t="s">
        <v>247</v>
      </c>
      <c r="D24" s="58" t="s">
        <v>980</v>
      </c>
      <c r="E24" s="58" t="s">
        <v>980</v>
      </c>
      <c r="F24" s="58">
        <v>-2941</v>
      </c>
      <c r="G24" s="58">
        <v>-2467</v>
      </c>
      <c r="H24" s="58" t="s">
        <v>980</v>
      </c>
      <c r="I24" s="58" t="s">
        <v>980</v>
      </c>
      <c r="J24" s="58" t="s">
        <v>980</v>
      </c>
      <c r="K24" s="58" t="s">
        <v>980</v>
      </c>
      <c r="L24" s="58" t="s">
        <v>980</v>
      </c>
      <c r="M24" s="697" t="s">
        <v>980</v>
      </c>
      <c r="N24" s="108"/>
    </row>
    <row r="25" spans="2:14" ht="27.75" customHeight="1">
      <c r="B25" s="442" t="s">
        <v>228</v>
      </c>
      <c r="C25" s="240" t="s">
        <v>248</v>
      </c>
      <c r="D25" s="701" t="s">
        <v>980</v>
      </c>
      <c r="E25" s="701" t="s">
        <v>980</v>
      </c>
      <c r="F25" s="701">
        <v>1666</v>
      </c>
      <c r="G25" s="701" t="s">
        <v>980</v>
      </c>
      <c r="H25" s="701" t="s">
        <v>980</v>
      </c>
      <c r="I25" s="701" t="s">
        <v>980</v>
      </c>
      <c r="J25" s="701" t="s">
        <v>980</v>
      </c>
      <c r="K25" s="701" t="s">
        <v>980</v>
      </c>
      <c r="L25" s="701" t="s">
        <v>980</v>
      </c>
      <c r="M25" s="702" t="s">
        <v>980</v>
      </c>
    </row>
    <row r="26" spans="2:14" ht="27.75" customHeight="1">
      <c r="B26" s="440" t="s">
        <v>1069</v>
      </c>
      <c r="C26" s="237" t="s">
        <v>1068</v>
      </c>
      <c r="D26" s="703"/>
      <c r="E26" s="703"/>
      <c r="F26" s="703"/>
      <c r="G26" s="703"/>
      <c r="H26" s="703"/>
      <c r="I26" s="703"/>
      <c r="J26" s="703"/>
      <c r="K26" s="703"/>
      <c r="L26" s="703"/>
      <c r="M26" s="704">
        <v>2335</v>
      </c>
    </row>
    <row r="27" spans="2:14" ht="27.75" customHeight="1">
      <c r="B27" s="442" t="s">
        <v>326</v>
      </c>
      <c r="C27" s="240" t="s">
        <v>249</v>
      </c>
      <c r="D27" s="701">
        <v>-8514</v>
      </c>
      <c r="E27" s="701">
        <v>-20573</v>
      </c>
      <c r="F27" s="701">
        <v>4132</v>
      </c>
      <c r="G27" s="701">
        <v>23852</v>
      </c>
      <c r="H27" s="701">
        <v>-11151</v>
      </c>
      <c r="I27" s="701">
        <v>-15519</v>
      </c>
      <c r="J27" s="701">
        <v>-27714</v>
      </c>
      <c r="K27" s="701">
        <v>12239</v>
      </c>
      <c r="L27" s="701">
        <v>-1203</v>
      </c>
      <c r="M27" s="702">
        <v>-48430</v>
      </c>
    </row>
    <row r="28" spans="2:14" ht="27.75" customHeight="1">
      <c r="B28" s="440" t="s">
        <v>327</v>
      </c>
      <c r="C28" s="237" t="s">
        <v>250</v>
      </c>
      <c r="D28" s="703">
        <v>-23419</v>
      </c>
      <c r="E28" s="703">
        <v>2821</v>
      </c>
      <c r="F28" s="703">
        <v>-14935</v>
      </c>
      <c r="G28" s="703">
        <v>24346</v>
      </c>
      <c r="H28" s="703">
        <v>9166</v>
      </c>
      <c r="I28" s="703">
        <v>-8136</v>
      </c>
      <c r="J28" s="703">
        <v>-35078</v>
      </c>
      <c r="K28" s="703">
        <v>4014</v>
      </c>
      <c r="L28" s="703">
        <v>26113</v>
      </c>
      <c r="M28" s="704">
        <v>-47701</v>
      </c>
    </row>
    <row r="29" spans="2:14" ht="27.75" customHeight="1">
      <c r="B29" s="442" t="s">
        <v>328</v>
      </c>
      <c r="C29" s="240" t="s">
        <v>251</v>
      </c>
      <c r="D29" s="701">
        <v>8542</v>
      </c>
      <c r="E29" s="701">
        <v>3123</v>
      </c>
      <c r="F29" s="701">
        <v>-5371</v>
      </c>
      <c r="G29" s="701">
        <v>-2275</v>
      </c>
      <c r="H29" s="701">
        <v>-3428</v>
      </c>
      <c r="I29" s="701">
        <v>10380</v>
      </c>
      <c r="J29" s="701">
        <v>6895</v>
      </c>
      <c r="K29" s="701">
        <v>664</v>
      </c>
      <c r="L29" s="701">
        <v>1200</v>
      </c>
      <c r="M29" s="702">
        <v>41607</v>
      </c>
    </row>
    <row r="30" spans="2:14" ht="27.75" customHeight="1">
      <c r="B30" s="318" t="s">
        <v>329</v>
      </c>
      <c r="C30" s="242" t="s">
        <v>252</v>
      </c>
      <c r="D30" s="703">
        <v>814</v>
      </c>
      <c r="E30" s="703">
        <v>2887</v>
      </c>
      <c r="F30" s="703">
        <v>-2361</v>
      </c>
      <c r="G30" s="703">
        <v>-6294</v>
      </c>
      <c r="H30" s="703">
        <v>-968</v>
      </c>
      <c r="I30" s="703">
        <v>2276</v>
      </c>
      <c r="J30" s="703">
        <v>6068</v>
      </c>
      <c r="K30" s="703">
        <v>3316</v>
      </c>
      <c r="L30" s="703">
        <v>-124</v>
      </c>
      <c r="M30" s="704">
        <v>11109</v>
      </c>
    </row>
    <row r="31" spans="2:14" ht="27.75" customHeight="1">
      <c r="B31" s="317" t="s">
        <v>330</v>
      </c>
      <c r="C31" s="241" t="s">
        <v>253</v>
      </c>
      <c r="D31" s="701" t="s">
        <v>980</v>
      </c>
      <c r="E31" s="701">
        <v>-1913</v>
      </c>
      <c r="F31" s="701">
        <v>11402</v>
      </c>
      <c r="G31" s="701" t="s">
        <v>980</v>
      </c>
      <c r="H31" s="701">
        <v>-11776</v>
      </c>
      <c r="I31" s="701">
        <v>4854</v>
      </c>
      <c r="J31" s="701">
        <v>-4085</v>
      </c>
      <c r="K31" s="701">
        <v>4568</v>
      </c>
      <c r="L31" s="701" t="s">
        <v>980</v>
      </c>
      <c r="M31" s="702" t="s">
        <v>980</v>
      </c>
    </row>
    <row r="32" spans="2:14" ht="27.75" customHeight="1">
      <c r="B32" s="318" t="s">
        <v>229</v>
      </c>
      <c r="C32" s="242" t="s">
        <v>254</v>
      </c>
      <c r="D32" s="703">
        <v>-338</v>
      </c>
      <c r="E32" s="703">
        <v>9091</v>
      </c>
      <c r="F32" s="703">
        <v>4663</v>
      </c>
      <c r="G32" s="703">
        <v>35016</v>
      </c>
      <c r="H32" s="703">
        <v>7563</v>
      </c>
      <c r="I32" s="703">
        <v>12898</v>
      </c>
      <c r="J32" s="703">
        <v>-20253</v>
      </c>
      <c r="K32" s="703">
        <v>-3645</v>
      </c>
      <c r="L32" s="703">
        <v>-5335</v>
      </c>
      <c r="M32" s="704">
        <v>-29068</v>
      </c>
    </row>
    <row r="33" spans="2:14" ht="27.75" customHeight="1">
      <c r="B33" s="317" t="s">
        <v>230</v>
      </c>
      <c r="C33" s="241" t="s">
        <v>255</v>
      </c>
      <c r="D33" s="701">
        <v>160684</v>
      </c>
      <c r="E33" s="701">
        <v>181993</v>
      </c>
      <c r="F33" s="701">
        <v>196731</v>
      </c>
      <c r="G33" s="701">
        <v>322161</v>
      </c>
      <c r="H33" s="701">
        <v>193274</v>
      </c>
      <c r="I33" s="701">
        <v>193729</v>
      </c>
      <c r="J33" s="701">
        <v>90776</v>
      </c>
      <c r="K33" s="701">
        <v>196384</v>
      </c>
      <c r="L33" s="701">
        <v>239635</v>
      </c>
      <c r="M33" s="702">
        <v>144713</v>
      </c>
    </row>
    <row r="34" spans="2:14" ht="27.75" customHeight="1">
      <c r="B34" s="318" t="s">
        <v>231</v>
      </c>
      <c r="C34" s="242" t="s">
        <v>256</v>
      </c>
      <c r="D34" s="703">
        <v>9425</v>
      </c>
      <c r="E34" s="703">
        <v>10524</v>
      </c>
      <c r="F34" s="703">
        <v>8678</v>
      </c>
      <c r="G34" s="703">
        <v>6387</v>
      </c>
      <c r="H34" s="703">
        <v>7700</v>
      </c>
      <c r="I34" s="703">
        <v>10815</v>
      </c>
      <c r="J34" s="703">
        <v>13523</v>
      </c>
      <c r="K34" s="703">
        <v>21844</v>
      </c>
      <c r="L34" s="703">
        <v>15461</v>
      </c>
      <c r="M34" s="704">
        <v>50615</v>
      </c>
    </row>
    <row r="35" spans="2:14" ht="27.75" customHeight="1">
      <c r="B35" s="317" t="s">
        <v>232</v>
      </c>
      <c r="C35" s="241" t="s">
        <v>257</v>
      </c>
      <c r="D35" s="701">
        <v>-8453</v>
      </c>
      <c r="E35" s="701">
        <v>-8734</v>
      </c>
      <c r="F35" s="701">
        <v>-9592</v>
      </c>
      <c r="G35" s="701">
        <v>-10224</v>
      </c>
      <c r="H35" s="701">
        <v>-9657</v>
      </c>
      <c r="I35" s="701">
        <v>-9315</v>
      </c>
      <c r="J35" s="701">
        <v>-10186</v>
      </c>
      <c r="K35" s="701">
        <v>-12280</v>
      </c>
      <c r="L35" s="701">
        <v>-11375</v>
      </c>
      <c r="M35" s="702">
        <v>-10559</v>
      </c>
    </row>
    <row r="36" spans="2:14" ht="27.75" customHeight="1">
      <c r="B36" s="318" t="s">
        <v>233</v>
      </c>
      <c r="C36" s="242" t="s">
        <v>258</v>
      </c>
      <c r="D36" s="703">
        <v>-32058</v>
      </c>
      <c r="E36" s="703">
        <v>-29557</v>
      </c>
      <c r="F36" s="703">
        <v>-38909</v>
      </c>
      <c r="G36" s="703">
        <v>-36504</v>
      </c>
      <c r="H36" s="703">
        <v>-42516</v>
      </c>
      <c r="I36" s="703">
        <v>-26498</v>
      </c>
      <c r="J36" s="703">
        <v>-28997</v>
      </c>
      <c r="K36" s="703">
        <v>-23056</v>
      </c>
      <c r="L36" s="703">
        <v>-23924</v>
      </c>
      <c r="M36" s="704">
        <v>-39419</v>
      </c>
    </row>
    <row r="37" spans="2:14" ht="27.75" customHeight="1" thickBot="1">
      <c r="B37" s="321" t="s">
        <v>234</v>
      </c>
      <c r="C37" s="309" t="s">
        <v>259</v>
      </c>
      <c r="D37" s="705">
        <v>129597</v>
      </c>
      <c r="E37" s="705">
        <v>154225</v>
      </c>
      <c r="F37" s="705">
        <v>156908</v>
      </c>
      <c r="G37" s="705">
        <v>281819</v>
      </c>
      <c r="H37" s="705">
        <v>148801</v>
      </c>
      <c r="I37" s="705">
        <v>168731</v>
      </c>
      <c r="J37" s="705">
        <v>65116</v>
      </c>
      <c r="K37" s="705">
        <v>182892</v>
      </c>
      <c r="L37" s="705">
        <v>219797</v>
      </c>
      <c r="M37" s="706">
        <v>145350</v>
      </c>
    </row>
    <row r="38" spans="2:14" ht="15.75" customHeight="1"/>
    <row r="39" spans="2:14" ht="15.75" customHeight="1" thickBot="1">
      <c r="J39" s="693"/>
      <c r="K39" s="694"/>
      <c r="L39" s="694"/>
      <c r="M39" s="378" t="s">
        <v>1505</v>
      </c>
    </row>
    <row r="40" spans="2:14" s="306" customFormat="1" ht="30" customHeight="1">
      <c r="B40" s="695" t="s">
        <v>1507</v>
      </c>
      <c r="C40" s="698"/>
      <c r="D40" s="296">
        <v>13.3</v>
      </c>
      <c r="E40" s="296">
        <v>14.3</v>
      </c>
      <c r="F40" s="296">
        <v>15.3</v>
      </c>
      <c r="G40" s="296" t="s">
        <v>0</v>
      </c>
      <c r="H40" s="296" t="s">
        <v>1</v>
      </c>
      <c r="I40" s="296" t="s">
        <v>2</v>
      </c>
      <c r="J40" s="296" t="s">
        <v>3</v>
      </c>
      <c r="K40" s="296">
        <v>20.3</v>
      </c>
      <c r="L40" s="296">
        <v>21.3</v>
      </c>
      <c r="M40" s="296">
        <v>22.3</v>
      </c>
      <c r="N40" s="303"/>
    </row>
    <row r="41" spans="2:14" ht="30" customHeight="1">
      <c r="B41" s="440" t="s">
        <v>260</v>
      </c>
      <c r="C41" s="237" t="s">
        <v>261</v>
      </c>
      <c r="D41" s="703"/>
      <c r="E41" s="703"/>
      <c r="F41" s="703"/>
      <c r="G41" s="703"/>
      <c r="H41" s="703"/>
      <c r="I41" s="703"/>
      <c r="J41" s="703"/>
      <c r="K41" s="703"/>
      <c r="L41" s="703"/>
      <c r="M41" s="704"/>
    </row>
    <row r="42" spans="2:14" ht="30" customHeight="1">
      <c r="B42" s="317" t="s">
        <v>262</v>
      </c>
      <c r="C42" s="241" t="s">
        <v>278</v>
      </c>
      <c r="D42" s="701" t="s">
        <v>980</v>
      </c>
      <c r="E42" s="701" t="s">
        <v>980</v>
      </c>
      <c r="F42" s="701">
        <v>-2997</v>
      </c>
      <c r="G42" s="701" t="s">
        <v>980</v>
      </c>
      <c r="H42" s="701" t="s">
        <v>980</v>
      </c>
      <c r="I42" s="701" t="s">
        <v>980</v>
      </c>
      <c r="J42" s="701" t="s">
        <v>980</v>
      </c>
      <c r="K42" s="701" t="s">
        <v>980</v>
      </c>
      <c r="L42" s="701" t="s">
        <v>980</v>
      </c>
      <c r="M42" s="702" t="s">
        <v>980</v>
      </c>
    </row>
    <row r="43" spans="2:14" ht="30" customHeight="1">
      <c r="B43" s="318" t="s">
        <v>263</v>
      </c>
      <c r="C43" s="242" t="s">
        <v>279</v>
      </c>
      <c r="D43" s="703">
        <v>1900</v>
      </c>
      <c r="E43" s="703" t="s">
        <v>980</v>
      </c>
      <c r="F43" s="703" t="s">
        <v>980</v>
      </c>
      <c r="G43" s="703" t="s">
        <v>980</v>
      </c>
      <c r="H43" s="703" t="s">
        <v>980</v>
      </c>
      <c r="I43" s="703" t="s">
        <v>980</v>
      </c>
      <c r="J43" s="703" t="s">
        <v>980</v>
      </c>
      <c r="K43" s="703" t="s">
        <v>980</v>
      </c>
      <c r="L43" s="703" t="s">
        <v>980</v>
      </c>
      <c r="M43" s="704" t="s">
        <v>980</v>
      </c>
    </row>
    <row r="44" spans="2:14" ht="30" customHeight="1">
      <c r="B44" s="317" t="s">
        <v>264</v>
      </c>
      <c r="C44" s="241" t="s">
        <v>280</v>
      </c>
      <c r="D44" s="701">
        <v>-91884</v>
      </c>
      <c r="E44" s="701">
        <v>-109425</v>
      </c>
      <c r="F44" s="701">
        <v>-105082</v>
      </c>
      <c r="G44" s="701">
        <v>-109910</v>
      </c>
      <c r="H44" s="701">
        <v>-83435</v>
      </c>
      <c r="I44" s="701">
        <v>-73082</v>
      </c>
      <c r="J44" s="701">
        <v>-80099</v>
      </c>
      <c r="K44" s="701">
        <v>-117574</v>
      </c>
      <c r="L44" s="701">
        <v>-169607</v>
      </c>
      <c r="M44" s="702">
        <v>-173450</v>
      </c>
    </row>
    <row r="45" spans="2:14" ht="30" customHeight="1">
      <c r="B45" s="318" t="s">
        <v>265</v>
      </c>
      <c r="C45" s="242" t="s">
        <v>294</v>
      </c>
      <c r="D45" s="703" t="s">
        <v>980</v>
      </c>
      <c r="E45" s="703" t="s">
        <v>980</v>
      </c>
      <c r="F45" s="703">
        <v>8285</v>
      </c>
      <c r="G45" s="703">
        <v>5486</v>
      </c>
      <c r="H45" s="703" t="s">
        <v>980</v>
      </c>
      <c r="I45" s="703" t="s">
        <v>980</v>
      </c>
      <c r="J45" s="703" t="s">
        <v>980</v>
      </c>
      <c r="K45" s="703" t="s">
        <v>980</v>
      </c>
      <c r="L45" s="703" t="s">
        <v>980</v>
      </c>
      <c r="M45" s="704" t="s">
        <v>980</v>
      </c>
    </row>
    <row r="46" spans="2:14" ht="30" customHeight="1">
      <c r="B46" s="317" t="s">
        <v>266</v>
      </c>
      <c r="C46" s="241" t="s">
        <v>281</v>
      </c>
      <c r="D46" s="701">
        <v>-17942</v>
      </c>
      <c r="E46" s="701">
        <v>-14956</v>
      </c>
      <c r="F46" s="701">
        <v>-9600</v>
      </c>
      <c r="G46" s="701">
        <v>-7646</v>
      </c>
      <c r="H46" s="701">
        <v>-9286</v>
      </c>
      <c r="I46" s="701">
        <v>-5977</v>
      </c>
      <c r="J46" s="701">
        <v>-21943</v>
      </c>
      <c r="K46" s="701">
        <v>-9173</v>
      </c>
      <c r="L46" s="701">
        <v>-13148</v>
      </c>
      <c r="M46" s="702">
        <v>-14547</v>
      </c>
    </row>
    <row r="47" spans="2:14" ht="30" customHeight="1">
      <c r="B47" s="440" t="s">
        <v>267</v>
      </c>
      <c r="C47" s="237" t="s">
        <v>282</v>
      </c>
      <c r="D47" s="703">
        <v>-5074</v>
      </c>
      <c r="E47" s="703">
        <v>-5268</v>
      </c>
      <c r="F47" s="703">
        <v>-4956</v>
      </c>
      <c r="G47" s="703">
        <v>-5383</v>
      </c>
      <c r="H47" s="703">
        <v>-6463</v>
      </c>
      <c r="I47" s="703">
        <v>-5799</v>
      </c>
      <c r="J47" s="703">
        <v>-6150</v>
      </c>
      <c r="K47" s="703">
        <v>-9045</v>
      </c>
      <c r="L47" s="703">
        <v>-6320</v>
      </c>
      <c r="M47" s="704">
        <v>-8396</v>
      </c>
    </row>
    <row r="48" spans="2:14" ht="30" customHeight="1">
      <c r="B48" s="442" t="s">
        <v>268</v>
      </c>
      <c r="C48" s="240" t="s">
        <v>283</v>
      </c>
      <c r="D48" s="701">
        <v>-2490</v>
      </c>
      <c r="E48" s="701" t="s">
        <v>980</v>
      </c>
      <c r="F48" s="701" t="s">
        <v>980</v>
      </c>
      <c r="G48" s="701" t="s">
        <v>980</v>
      </c>
      <c r="H48" s="701" t="s">
        <v>980</v>
      </c>
      <c r="I48" s="701" t="s">
        <v>980</v>
      </c>
      <c r="J48" s="701">
        <v>-4680</v>
      </c>
      <c r="K48" s="701">
        <v>-7997</v>
      </c>
      <c r="L48" s="701">
        <v>-7088</v>
      </c>
      <c r="M48" s="702">
        <v>-5304</v>
      </c>
    </row>
    <row r="49" spans="2:14" ht="30" customHeight="1">
      <c r="B49" s="440" t="s">
        <v>269</v>
      </c>
      <c r="C49" s="237" t="s">
        <v>284</v>
      </c>
      <c r="D49" s="703">
        <v>1535</v>
      </c>
      <c r="E49" s="703">
        <v>7659</v>
      </c>
      <c r="F49" s="703">
        <v>14142</v>
      </c>
      <c r="G49" s="703" t="s">
        <v>980</v>
      </c>
      <c r="H49" s="703" t="s">
        <v>980</v>
      </c>
      <c r="I49" s="703" t="s">
        <v>980</v>
      </c>
      <c r="J49" s="703" t="s">
        <v>980</v>
      </c>
      <c r="K49" s="703" t="s">
        <v>980</v>
      </c>
      <c r="L49" s="703" t="s">
        <v>980</v>
      </c>
      <c r="M49" s="704">
        <v>4136</v>
      </c>
    </row>
    <row r="50" spans="2:14" ht="30" customHeight="1">
      <c r="B50" s="442" t="s">
        <v>270</v>
      </c>
      <c r="C50" s="240" t="s">
        <v>285</v>
      </c>
      <c r="D50" s="701">
        <v>-4344</v>
      </c>
      <c r="E50" s="701">
        <v>-12435</v>
      </c>
      <c r="F50" s="701">
        <v>-18495</v>
      </c>
      <c r="G50" s="701">
        <v>-25975</v>
      </c>
      <c r="H50" s="701">
        <v>-32810</v>
      </c>
      <c r="I50" s="701">
        <v>-15385</v>
      </c>
      <c r="J50" s="701">
        <v>-68760</v>
      </c>
      <c r="K50" s="701">
        <v>-22965</v>
      </c>
      <c r="L50" s="701">
        <v>-6309</v>
      </c>
      <c r="M50" s="702">
        <v>-9784</v>
      </c>
    </row>
    <row r="51" spans="2:14" ht="30" customHeight="1">
      <c r="B51" s="440" t="s">
        <v>271</v>
      </c>
      <c r="C51" s="237" t="s">
        <v>286</v>
      </c>
      <c r="D51" s="703">
        <v>2676</v>
      </c>
      <c r="E51" s="703" t="s">
        <v>980</v>
      </c>
      <c r="F51" s="703">
        <v>4807</v>
      </c>
      <c r="G51" s="703" t="s">
        <v>980</v>
      </c>
      <c r="H51" s="703" t="s">
        <v>980</v>
      </c>
      <c r="I51" s="703" t="s">
        <v>980</v>
      </c>
      <c r="J51" s="703" t="s">
        <v>980</v>
      </c>
      <c r="K51" s="703" t="s">
        <v>980</v>
      </c>
      <c r="L51" s="703" t="s">
        <v>980</v>
      </c>
      <c r="M51" s="704">
        <v>52302</v>
      </c>
    </row>
    <row r="52" spans="2:14" ht="30" customHeight="1">
      <c r="B52" s="442" t="s">
        <v>272</v>
      </c>
      <c r="C52" s="240" t="s">
        <v>287</v>
      </c>
      <c r="D52" s="701">
        <v>-2375</v>
      </c>
      <c r="E52" s="701">
        <v>-39802</v>
      </c>
      <c r="F52" s="701" t="s">
        <v>980</v>
      </c>
      <c r="G52" s="701">
        <v>-1998</v>
      </c>
      <c r="H52" s="701">
        <v>0</v>
      </c>
      <c r="I52" s="701">
        <v>-6602</v>
      </c>
      <c r="J52" s="701">
        <v>-22808</v>
      </c>
      <c r="K52" s="701">
        <v>-63350</v>
      </c>
      <c r="L52" s="701">
        <v>-5914</v>
      </c>
      <c r="M52" s="702" t="s">
        <v>980</v>
      </c>
    </row>
    <row r="53" spans="2:14" ht="30" customHeight="1">
      <c r="B53" s="440" t="s">
        <v>273</v>
      </c>
      <c r="C53" s="237" t="s">
        <v>288</v>
      </c>
      <c r="D53" s="703" t="s">
        <v>980</v>
      </c>
      <c r="E53" s="703" t="s">
        <v>980</v>
      </c>
      <c r="F53" s="703" t="s">
        <v>980</v>
      </c>
      <c r="G53" s="703">
        <v>414</v>
      </c>
      <c r="H53" s="703">
        <v>577</v>
      </c>
      <c r="I53" s="703">
        <v>2485</v>
      </c>
      <c r="J53" s="703" t="s">
        <v>980</v>
      </c>
      <c r="K53" s="703">
        <v>558</v>
      </c>
      <c r="L53" s="703">
        <v>8723</v>
      </c>
      <c r="M53" s="704" t="s">
        <v>980</v>
      </c>
    </row>
    <row r="54" spans="2:14" ht="30" customHeight="1">
      <c r="B54" s="442" t="s">
        <v>274</v>
      </c>
      <c r="C54" s="240" t="s">
        <v>289</v>
      </c>
      <c r="D54" s="701">
        <v>-2840</v>
      </c>
      <c r="E54" s="701">
        <v>-7727</v>
      </c>
      <c r="F54" s="701" t="s">
        <v>980</v>
      </c>
      <c r="G54" s="701">
        <v>-7791</v>
      </c>
      <c r="H54" s="701">
        <v>-5117</v>
      </c>
      <c r="I54" s="701">
        <v>-3000</v>
      </c>
      <c r="J54" s="701">
        <v>-5133</v>
      </c>
      <c r="K54" s="701">
        <v>-5443</v>
      </c>
      <c r="L54" s="701" t="s">
        <v>980</v>
      </c>
      <c r="M54" s="702">
        <v>-4307</v>
      </c>
    </row>
    <row r="55" spans="2:14" ht="30" customHeight="1">
      <c r="B55" s="440" t="s">
        <v>275</v>
      </c>
      <c r="C55" s="237" t="s">
        <v>290</v>
      </c>
      <c r="D55" s="703" t="s">
        <v>980</v>
      </c>
      <c r="E55" s="703">
        <v>4780</v>
      </c>
      <c r="F55" s="703" t="s">
        <v>980</v>
      </c>
      <c r="G55" s="703" t="s">
        <v>980</v>
      </c>
      <c r="H55" s="703" t="s">
        <v>980</v>
      </c>
      <c r="I55" s="703" t="s">
        <v>980</v>
      </c>
      <c r="J55" s="703" t="s">
        <v>980</v>
      </c>
      <c r="K55" s="703" t="s">
        <v>980</v>
      </c>
      <c r="L55" s="703" t="s">
        <v>980</v>
      </c>
      <c r="M55" s="704">
        <v>4800</v>
      </c>
    </row>
    <row r="56" spans="2:14" ht="30" customHeight="1">
      <c r="B56" s="442" t="s">
        <v>276</v>
      </c>
      <c r="C56" s="240" t="s">
        <v>291</v>
      </c>
      <c r="D56" s="701">
        <v>-3630</v>
      </c>
      <c r="E56" s="701">
        <v>-2152</v>
      </c>
      <c r="F56" s="701" t="s">
        <v>980</v>
      </c>
      <c r="G56" s="701" t="s">
        <v>980</v>
      </c>
      <c r="H56" s="701" t="s">
        <v>980</v>
      </c>
      <c r="I56" s="701" t="s">
        <v>980</v>
      </c>
      <c r="J56" s="701" t="s">
        <v>980</v>
      </c>
      <c r="K56" s="701" t="s">
        <v>980</v>
      </c>
      <c r="L56" s="701" t="s">
        <v>980</v>
      </c>
      <c r="M56" s="702" t="s">
        <v>980</v>
      </c>
    </row>
    <row r="57" spans="2:14" ht="30" customHeight="1">
      <c r="B57" s="440" t="s">
        <v>277</v>
      </c>
      <c r="C57" s="237" t="s">
        <v>292</v>
      </c>
      <c r="D57" s="703">
        <v>6817</v>
      </c>
      <c r="E57" s="703" t="s">
        <v>980</v>
      </c>
      <c r="F57" s="703" t="s">
        <v>980</v>
      </c>
      <c r="G57" s="703">
        <v>4430</v>
      </c>
      <c r="H57" s="703" t="s">
        <v>980</v>
      </c>
      <c r="I57" s="703" t="s">
        <v>980</v>
      </c>
      <c r="J57" s="703" t="s">
        <v>980</v>
      </c>
      <c r="K57" s="703" t="s">
        <v>980</v>
      </c>
      <c r="L57" s="703" t="s">
        <v>980</v>
      </c>
      <c r="M57" s="704" t="s">
        <v>980</v>
      </c>
    </row>
    <row r="58" spans="2:14" ht="30" customHeight="1">
      <c r="B58" s="442" t="s">
        <v>229</v>
      </c>
      <c r="C58" s="240" t="s">
        <v>254</v>
      </c>
      <c r="D58" s="701">
        <v>862</v>
      </c>
      <c r="E58" s="701">
        <v>3735</v>
      </c>
      <c r="F58" s="701">
        <v>3193</v>
      </c>
      <c r="G58" s="701">
        <v>4175</v>
      </c>
      <c r="H58" s="701">
        <v>-991</v>
      </c>
      <c r="I58" s="701">
        <v>-3093</v>
      </c>
      <c r="J58" s="701">
        <v>5382</v>
      </c>
      <c r="K58" s="701">
        <v>2724</v>
      </c>
      <c r="L58" s="701">
        <v>1311</v>
      </c>
      <c r="M58" s="702">
        <v>2387</v>
      </c>
    </row>
    <row r="59" spans="2:14" ht="30" customHeight="1" thickBot="1">
      <c r="B59" s="676" t="s">
        <v>295</v>
      </c>
      <c r="C59" s="425" t="s">
        <v>293</v>
      </c>
      <c r="D59" s="707">
        <v>-116791</v>
      </c>
      <c r="E59" s="707">
        <v>-175591</v>
      </c>
      <c r="F59" s="707">
        <v>-110704</v>
      </c>
      <c r="G59" s="707">
        <v>-144198</v>
      </c>
      <c r="H59" s="707">
        <v>-137527</v>
      </c>
      <c r="I59" s="707">
        <v>-110456</v>
      </c>
      <c r="J59" s="707">
        <v>-204192</v>
      </c>
      <c r="K59" s="707">
        <v>-232266</v>
      </c>
      <c r="L59" s="707">
        <v>-198354</v>
      </c>
      <c r="M59" s="708">
        <v>-152163</v>
      </c>
    </row>
    <row r="60" spans="2:14" ht="15.75" customHeight="1"/>
    <row r="61" spans="2:14" ht="15.75" customHeight="1" thickBot="1">
      <c r="J61" s="693"/>
      <c r="K61" s="694"/>
      <c r="L61" s="694"/>
      <c r="M61" s="378" t="s">
        <v>1505</v>
      </c>
    </row>
    <row r="62" spans="2:14" s="306" customFormat="1" ht="30" customHeight="1">
      <c r="B62" s="695" t="s">
        <v>1606</v>
      </c>
      <c r="C62" s="698"/>
      <c r="D62" s="296">
        <v>13.3</v>
      </c>
      <c r="E62" s="296">
        <v>14.3</v>
      </c>
      <c r="F62" s="296">
        <v>15.3</v>
      </c>
      <c r="G62" s="296" t="s">
        <v>0</v>
      </c>
      <c r="H62" s="296" t="s">
        <v>1</v>
      </c>
      <c r="I62" s="296" t="s">
        <v>2</v>
      </c>
      <c r="J62" s="296" t="s">
        <v>3</v>
      </c>
      <c r="K62" s="296">
        <v>20.3</v>
      </c>
      <c r="L62" s="296">
        <v>21.3</v>
      </c>
      <c r="M62" s="296">
        <v>22.3</v>
      </c>
      <c r="N62" s="303"/>
    </row>
    <row r="63" spans="2:14" ht="30" customHeight="1">
      <c r="B63" s="440" t="s">
        <v>296</v>
      </c>
      <c r="C63" s="237" t="s">
        <v>297</v>
      </c>
      <c r="D63" s="709"/>
      <c r="E63" s="709"/>
      <c r="F63" s="709"/>
      <c r="G63" s="709"/>
      <c r="H63" s="709"/>
      <c r="I63" s="709"/>
      <c r="J63" s="709"/>
      <c r="K63" s="709"/>
      <c r="L63" s="709"/>
      <c r="M63" s="710"/>
    </row>
    <row r="64" spans="2:14" ht="45" customHeight="1">
      <c r="B64" s="317" t="s">
        <v>298</v>
      </c>
      <c r="C64" s="241" t="s">
        <v>1608</v>
      </c>
      <c r="D64" s="701" t="s">
        <v>980</v>
      </c>
      <c r="E64" s="701" t="s">
        <v>980</v>
      </c>
      <c r="F64" s="701" t="s">
        <v>980</v>
      </c>
      <c r="G64" s="701">
        <v>-3603</v>
      </c>
      <c r="H64" s="701" t="s">
        <v>980</v>
      </c>
      <c r="I64" s="701" t="s">
        <v>980</v>
      </c>
      <c r="J64" s="701" t="s">
        <v>980</v>
      </c>
      <c r="K64" s="701" t="s">
        <v>980</v>
      </c>
      <c r="L64" s="701" t="s">
        <v>980</v>
      </c>
      <c r="M64" s="702" t="s">
        <v>980</v>
      </c>
    </row>
    <row r="65" spans="2:14" ht="30" customHeight="1">
      <c r="B65" s="318" t="s">
        <v>331</v>
      </c>
      <c r="C65" s="242" t="s">
        <v>307</v>
      </c>
      <c r="D65" s="703" t="s">
        <v>980</v>
      </c>
      <c r="E65" s="703" t="s">
        <v>980</v>
      </c>
      <c r="F65" s="703" t="s">
        <v>980</v>
      </c>
      <c r="G65" s="703" t="s">
        <v>980</v>
      </c>
      <c r="H65" s="703" t="s">
        <v>980</v>
      </c>
      <c r="I65" s="703" t="s">
        <v>980</v>
      </c>
      <c r="J65" s="703">
        <v>46000</v>
      </c>
      <c r="K65" s="703">
        <v>-46000</v>
      </c>
      <c r="L65" s="703" t="s">
        <v>980</v>
      </c>
      <c r="M65" s="704" t="s">
        <v>980</v>
      </c>
    </row>
    <row r="66" spans="2:14" ht="30" customHeight="1">
      <c r="B66" s="317" t="s">
        <v>332</v>
      </c>
      <c r="C66" s="241" t="s">
        <v>308</v>
      </c>
      <c r="D66" s="701">
        <v>-2289</v>
      </c>
      <c r="E66" s="701" t="s">
        <v>980</v>
      </c>
      <c r="F66" s="701">
        <v>-19939</v>
      </c>
      <c r="G66" s="701" t="s">
        <v>980</v>
      </c>
      <c r="H66" s="701" t="s">
        <v>980</v>
      </c>
      <c r="I66" s="701" t="s">
        <v>980</v>
      </c>
      <c r="J66" s="701" t="s">
        <v>980</v>
      </c>
      <c r="K66" s="701" t="s">
        <v>980</v>
      </c>
      <c r="L66" s="701">
        <v>-14659</v>
      </c>
      <c r="M66" s="702" t="s">
        <v>980</v>
      </c>
    </row>
    <row r="67" spans="2:14" ht="30" customHeight="1">
      <c r="B67" s="318" t="s">
        <v>299</v>
      </c>
      <c r="C67" s="242" t="s">
        <v>309</v>
      </c>
      <c r="D67" s="703">
        <v>20475</v>
      </c>
      <c r="E67" s="703">
        <v>69356</v>
      </c>
      <c r="F67" s="703">
        <v>71650</v>
      </c>
      <c r="G67" s="703">
        <v>15456</v>
      </c>
      <c r="H67" s="703">
        <v>19248</v>
      </c>
      <c r="I67" s="703">
        <v>18719</v>
      </c>
      <c r="J67" s="703">
        <v>129306</v>
      </c>
      <c r="K67" s="703">
        <v>44170</v>
      </c>
      <c r="L67" s="703">
        <v>35946</v>
      </c>
      <c r="M67" s="704">
        <v>42844</v>
      </c>
    </row>
    <row r="68" spans="2:14" ht="30" customHeight="1">
      <c r="B68" s="317" t="s">
        <v>300</v>
      </c>
      <c r="C68" s="241" t="s">
        <v>310</v>
      </c>
      <c r="D68" s="701">
        <v>-16641</v>
      </c>
      <c r="E68" s="701">
        <v>-36870</v>
      </c>
      <c r="F68" s="701">
        <v>-17420</v>
      </c>
      <c r="G68" s="701">
        <v>-25298</v>
      </c>
      <c r="H68" s="701">
        <v>-18763</v>
      </c>
      <c r="I68" s="701">
        <v>-48399</v>
      </c>
      <c r="J68" s="701">
        <v>-37759</v>
      </c>
      <c r="K68" s="701">
        <v>-47418</v>
      </c>
      <c r="L68" s="701">
        <v>-44572</v>
      </c>
      <c r="M68" s="702">
        <v>-60388</v>
      </c>
    </row>
    <row r="69" spans="2:14" ht="30" customHeight="1">
      <c r="B69" s="318" t="s">
        <v>301</v>
      </c>
      <c r="C69" s="242" t="s">
        <v>311</v>
      </c>
      <c r="D69" s="703">
        <v>10000</v>
      </c>
      <c r="E69" s="703">
        <v>25000</v>
      </c>
      <c r="F69" s="703">
        <v>30000</v>
      </c>
      <c r="G69" s="703" t="s">
        <v>980</v>
      </c>
      <c r="H69" s="703">
        <v>10000</v>
      </c>
      <c r="I69" s="703" t="s">
        <v>980</v>
      </c>
      <c r="J69" s="703" t="s">
        <v>980</v>
      </c>
      <c r="K69" s="703">
        <v>175000</v>
      </c>
      <c r="L69" s="703">
        <v>75000</v>
      </c>
      <c r="M69" s="704">
        <v>40000</v>
      </c>
    </row>
    <row r="70" spans="2:14" ht="30" customHeight="1">
      <c r="B70" s="317" t="s">
        <v>302</v>
      </c>
      <c r="C70" s="241" t="s">
        <v>312</v>
      </c>
      <c r="D70" s="701">
        <v>-20707</v>
      </c>
      <c r="E70" s="701">
        <v>-31217</v>
      </c>
      <c r="F70" s="701">
        <v>-21590</v>
      </c>
      <c r="G70" s="701">
        <v>-53131</v>
      </c>
      <c r="H70" s="701">
        <v>-35700</v>
      </c>
      <c r="I70" s="701" t="s">
        <v>980</v>
      </c>
      <c r="J70" s="701">
        <v>-30000</v>
      </c>
      <c r="K70" s="701">
        <v>-20000</v>
      </c>
      <c r="L70" s="701">
        <v>-30000</v>
      </c>
      <c r="M70" s="702">
        <v>-10000</v>
      </c>
    </row>
    <row r="71" spans="2:14" ht="30" customHeight="1">
      <c r="B71" s="318" t="s">
        <v>303</v>
      </c>
      <c r="C71" s="242" t="s">
        <v>313</v>
      </c>
      <c r="D71" s="703" t="s">
        <v>980</v>
      </c>
      <c r="E71" s="703" t="s">
        <v>980</v>
      </c>
      <c r="F71" s="703" t="s">
        <v>980</v>
      </c>
      <c r="G71" s="703">
        <v>190</v>
      </c>
      <c r="H71" s="703">
        <v>133</v>
      </c>
      <c r="I71" s="703">
        <v>400</v>
      </c>
      <c r="J71" s="703">
        <v>195</v>
      </c>
      <c r="K71" s="703">
        <v>240</v>
      </c>
      <c r="L71" s="703">
        <v>206</v>
      </c>
      <c r="M71" s="704">
        <v>402</v>
      </c>
    </row>
    <row r="72" spans="2:14" ht="30" customHeight="1">
      <c r="B72" s="317" t="s">
        <v>304</v>
      </c>
      <c r="C72" s="241" t="s">
        <v>314</v>
      </c>
      <c r="D72" s="701">
        <v>-16656</v>
      </c>
      <c r="E72" s="701">
        <v>-18738</v>
      </c>
      <c r="F72" s="701">
        <v>-18742</v>
      </c>
      <c r="G72" s="701">
        <v>-20809</v>
      </c>
      <c r="H72" s="701">
        <v>-20803</v>
      </c>
      <c r="I72" s="701">
        <v>-20800</v>
      </c>
      <c r="J72" s="701">
        <v>-20801</v>
      </c>
      <c r="K72" s="701">
        <v>-20799</v>
      </c>
      <c r="L72" s="701">
        <v>-20793</v>
      </c>
      <c r="M72" s="702">
        <v>-22857</v>
      </c>
    </row>
    <row r="73" spans="2:14" ht="30" customHeight="1">
      <c r="B73" s="318" t="s">
        <v>305</v>
      </c>
      <c r="C73" s="242" t="s">
        <v>315</v>
      </c>
      <c r="D73" s="703" t="s">
        <v>980</v>
      </c>
      <c r="E73" s="703" t="s">
        <v>980</v>
      </c>
      <c r="F73" s="703" t="s">
        <v>980</v>
      </c>
      <c r="G73" s="703">
        <v>-602</v>
      </c>
      <c r="H73" s="703">
        <v>-948</v>
      </c>
      <c r="I73" s="703">
        <v>-1218</v>
      </c>
      <c r="J73" s="703">
        <v>-980</v>
      </c>
      <c r="K73" s="703">
        <v>-1165</v>
      </c>
      <c r="L73" s="703">
        <v>-749</v>
      </c>
      <c r="M73" s="704">
        <v>-7859</v>
      </c>
    </row>
    <row r="74" spans="2:14" ht="30" customHeight="1">
      <c r="B74" s="317" t="s">
        <v>1070</v>
      </c>
      <c r="C74" s="241" t="s">
        <v>1071</v>
      </c>
      <c r="D74" s="701" t="s">
        <v>980</v>
      </c>
      <c r="E74" s="701" t="s">
        <v>980</v>
      </c>
      <c r="F74" s="701" t="s">
        <v>980</v>
      </c>
      <c r="G74" s="701" t="s">
        <v>980</v>
      </c>
      <c r="H74" s="701" t="s">
        <v>980</v>
      </c>
      <c r="I74" s="701" t="s">
        <v>980</v>
      </c>
      <c r="J74" s="701" t="s">
        <v>980</v>
      </c>
      <c r="K74" s="701" t="s">
        <v>980</v>
      </c>
      <c r="L74" s="701" t="s">
        <v>980</v>
      </c>
      <c r="M74" s="702">
        <v>-9700</v>
      </c>
    </row>
    <row r="75" spans="2:14" ht="30" customHeight="1">
      <c r="B75" s="440" t="s">
        <v>229</v>
      </c>
      <c r="C75" s="237" t="s">
        <v>254</v>
      </c>
      <c r="D75" s="703">
        <v>-2078</v>
      </c>
      <c r="E75" s="703">
        <v>-3367</v>
      </c>
      <c r="F75" s="703">
        <v>-1066</v>
      </c>
      <c r="G75" s="703">
        <v>-2918</v>
      </c>
      <c r="H75" s="703">
        <v>-3696</v>
      </c>
      <c r="I75" s="703">
        <v>-292</v>
      </c>
      <c r="J75" s="703">
        <v>-698</v>
      </c>
      <c r="K75" s="703">
        <v>-4754</v>
      </c>
      <c r="L75" s="703">
        <v>-2013</v>
      </c>
      <c r="M75" s="704">
        <v>-2920</v>
      </c>
    </row>
    <row r="76" spans="2:14" ht="30" customHeight="1" thickBot="1">
      <c r="B76" s="715" t="s">
        <v>306</v>
      </c>
      <c r="C76" s="688" t="s">
        <v>316</v>
      </c>
      <c r="D76" s="705">
        <v>-27897</v>
      </c>
      <c r="E76" s="705">
        <v>4163</v>
      </c>
      <c r="F76" s="705">
        <v>22892</v>
      </c>
      <c r="G76" s="705">
        <v>-90716</v>
      </c>
      <c r="H76" s="705">
        <v>-50530</v>
      </c>
      <c r="I76" s="705">
        <v>-51591</v>
      </c>
      <c r="J76" s="705">
        <v>85262</v>
      </c>
      <c r="K76" s="705">
        <v>79272</v>
      </c>
      <c r="L76" s="705">
        <v>-1636</v>
      </c>
      <c r="M76" s="706">
        <v>-30479</v>
      </c>
    </row>
    <row r="77" spans="2:14" ht="15.75" customHeight="1">
      <c r="D77" s="711"/>
      <c r="E77" s="711"/>
      <c r="F77" s="711"/>
      <c r="G77" s="711"/>
      <c r="H77" s="711"/>
      <c r="I77" s="711"/>
      <c r="J77" s="711"/>
      <c r="K77" s="711"/>
      <c r="L77" s="711"/>
      <c r="M77" s="717"/>
    </row>
    <row r="78" spans="2:14" ht="15.75" customHeight="1" thickBot="1">
      <c r="D78" s="711"/>
      <c r="E78" s="711"/>
      <c r="F78" s="711"/>
      <c r="G78" s="711"/>
      <c r="H78" s="711"/>
      <c r="I78" s="711"/>
      <c r="J78" s="712"/>
      <c r="K78" s="713"/>
      <c r="L78" s="713"/>
      <c r="M78" s="378" t="s">
        <v>1505</v>
      </c>
    </row>
    <row r="79" spans="2:14" s="306" customFormat="1" ht="30" customHeight="1">
      <c r="B79" s="695" t="s">
        <v>1507</v>
      </c>
      <c r="C79" s="698"/>
      <c r="D79" s="296">
        <v>13.3</v>
      </c>
      <c r="E79" s="296">
        <v>14.3</v>
      </c>
      <c r="F79" s="296">
        <v>15.3</v>
      </c>
      <c r="G79" s="296" t="s">
        <v>0</v>
      </c>
      <c r="H79" s="714" t="s">
        <v>1</v>
      </c>
      <c r="I79" s="714" t="s">
        <v>2</v>
      </c>
      <c r="J79" s="296" t="s">
        <v>3</v>
      </c>
      <c r="K79" s="296">
        <v>20.3</v>
      </c>
      <c r="L79" s="296">
        <v>21.3</v>
      </c>
      <c r="M79" s="296">
        <v>22.3</v>
      </c>
      <c r="N79" s="303"/>
    </row>
    <row r="80" spans="2:14" ht="30" customHeight="1">
      <c r="B80" s="440" t="s">
        <v>16</v>
      </c>
      <c r="C80" s="237" t="s">
        <v>333</v>
      </c>
      <c r="D80" s="703">
        <v>2100</v>
      </c>
      <c r="E80" s="703">
        <v>-1894</v>
      </c>
      <c r="F80" s="703">
        <v>3336</v>
      </c>
      <c r="G80" s="703">
        <v>-328</v>
      </c>
      <c r="H80" s="703">
        <v>-3197</v>
      </c>
      <c r="I80" s="703">
        <v>666</v>
      </c>
      <c r="J80" s="703">
        <v>-1478</v>
      </c>
      <c r="K80" s="703">
        <v>1145</v>
      </c>
      <c r="L80" s="703">
        <v>838</v>
      </c>
      <c r="M80" s="704">
        <v>1299</v>
      </c>
    </row>
    <row r="81" spans="2:13" ht="30" customHeight="1">
      <c r="B81" s="442" t="s">
        <v>340</v>
      </c>
      <c r="C81" s="240" t="s">
        <v>334</v>
      </c>
      <c r="D81" s="701">
        <v>-12992</v>
      </c>
      <c r="E81" s="701">
        <v>-19097</v>
      </c>
      <c r="F81" s="701">
        <v>72433</v>
      </c>
      <c r="G81" s="701">
        <v>46574</v>
      </c>
      <c r="H81" s="701">
        <v>-42454</v>
      </c>
      <c r="I81" s="701">
        <v>7349</v>
      </c>
      <c r="J81" s="701">
        <v>-55292</v>
      </c>
      <c r="K81" s="701">
        <v>31043</v>
      </c>
      <c r="L81" s="701">
        <v>20644</v>
      </c>
      <c r="M81" s="702">
        <v>-35993</v>
      </c>
    </row>
    <row r="82" spans="2:13" ht="30" customHeight="1">
      <c r="B82" s="440" t="s">
        <v>17</v>
      </c>
      <c r="C82" s="237" t="s">
        <v>335</v>
      </c>
      <c r="D82" s="703">
        <v>122448</v>
      </c>
      <c r="E82" s="703">
        <v>109456</v>
      </c>
      <c r="F82" s="703">
        <v>90359</v>
      </c>
      <c r="G82" s="703">
        <v>162793</v>
      </c>
      <c r="H82" s="703">
        <v>209367</v>
      </c>
      <c r="I82" s="703">
        <v>166912</v>
      </c>
      <c r="J82" s="703">
        <v>171061</v>
      </c>
      <c r="K82" s="703">
        <v>115769</v>
      </c>
      <c r="L82" s="703">
        <v>146813</v>
      </c>
      <c r="M82" s="704">
        <v>166762</v>
      </c>
    </row>
    <row r="83" spans="2:13" ht="30" customHeight="1">
      <c r="B83" s="442" t="s">
        <v>336</v>
      </c>
      <c r="C83" s="240" t="s">
        <v>337</v>
      </c>
      <c r="D83" s="701" t="s">
        <v>980</v>
      </c>
      <c r="E83" s="701" t="s">
        <v>980</v>
      </c>
      <c r="F83" s="701" t="s">
        <v>980</v>
      </c>
      <c r="G83" s="701" t="s">
        <v>980</v>
      </c>
      <c r="H83" s="701" t="s">
        <v>980</v>
      </c>
      <c r="I83" s="701">
        <v>-3200</v>
      </c>
      <c r="J83" s="701" t="s">
        <v>980</v>
      </c>
      <c r="K83" s="701" t="s">
        <v>980</v>
      </c>
      <c r="L83" s="701">
        <v>-695</v>
      </c>
      <c r="M83" s="702" t="s">
        <v>980</v>
      </c>
    </row>
    <row r="84" spans="2:13" ht="30" customHeight="1" thickBot="1">
      <c r="B84" s="676" t="s">
        <v>338</v>
      </c>
      <c r="C84" s="425" t="s">
        <v>339</v>
      </c>
      <c r="D84" s="707">
        <v>109456</v>
      </c>
      <c r="E84" s="707">
        <v>90359</v>
      </c>
      <c r="F84" s="707">
        <v>162793</v>
      </c>
      <c r="G84" s="707">
        <v>209367</v>
      </c>
      <c r="H84" s="707">
        <v>166912</v>
      </c>
      <c r="I84" s="707">
        <v>171061</v>
      </c>
      <c r="J84" s="707">
        <v>115769</v>
      </c>
      <c r="K84" s="707">
        <v>146813</v>
      </c>
      <c r="L84" s="707">
        <v>166762</v>
      </c>
      <c r="M84" s="708">
        <v>130769</v>
      </c>
    </row>
  </sheetData>
  <mergeCells count="1">
    <mergeCell ref="B1:D1"/>
  </mergeCells>
  <phoneticPr fontId="2"/>
  <pageMargins left="0.7" right="0.7" top="0.75" bottom="0.75" header="0.3" footer="0.3"/>
  <pageSetup paperSize="9" scale="59" fitToHeight="0" orientation="landscape" r:id="rId1"/>
  <rowBreaks count="2" manualBreakCount="2">
    <brk id="37" max="16383" man="1"/>
    <brk id="6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79998168889431442"/>
    <pageSetUpPr fitToPage="1"/>
  </sheetPr>
  <dimension ref="B1:H14"/>
  <sheetViews>
    <sheetView zoomScaleNormal="100" workbookViewId="0">
      <selection activeCell="F24" sqref="F24"/>
    </sheetView>
  </sheetViews>
  <sheetFormatPr defaultColWidth="9" defaultRowHeight="13.5"/>
  <cols>
    <col min="1" max="1" width="2.25" style="97" customWidth="1"/>
    <col min="2" max="2" width="27.875" style="97" customWidth="1"/>
    <col min="3" max="8" width="18.75" style="97" customWidth="1"/>
    <col min="9" max="10" width="13.625" style="97" customWidth="1"/>
    <col min="11" max="16384" width="9" style="97"/>
  </cols>
  <sheetData>
    <row r="1" spans="2:8" ht="13.5" customHeight="1"/>
    <row r="2" spans="2:8">
      <c r="B2" s="98" t="s">
        <v>1099</v>
      </c>
      <c r="F2" s="95"/>
      <c r="G2" s="34"/>
      <c r="H2" s="95"/>
    </row>
    <row r="3" spans="2:8">
      <c r="B3" s="96" t="s">
        <v>1100</v>
      </c>
      <c r="F3" s="95"/>
      <c r="G3" s="34"/>
      <c r="H3" s="95"/>
    </row>
    <row r="4" spans="2:8" ht="14.25" thickBot="1">
      <c r="B4" s="98"/>
      <c r="F4" s="825" t="s">
        <v>1110</v>
      </c>
      <c r="G4" s="825"/>
      <c r="H4" s="825"/>
    </row>
    <row r="5" spans="2:8" s="98" customFormat="1" ht="30" customHeight="1">
      <c r="B5" s="63"/>
      <c r="C5" s="827" t="s">
        <v>1106</v>
      </c>
      <c r="D5" s="22"/>
      <c r="E5" s="827" t="s">
        <v>1108</v>
      </c>
      <c r="F5" s="22"/>
      <c r="G5" s="827" t="s">
        <v>1109</v>
      </c>
      <c r="H5" s="22"/>
    </row>
    <row r="6" spans="2:8" s="98" customFormat="1" ht="30" customHeight="1">
      <c r="B6" s="64"/>
      <c r="C6" s="828"/>
      <c r="D6" s="23" t="s">
        <v>1107</v>
      </c>
      <c r="E6" s="828"/>
      <c r="F6" s="23" t="s">
        <v>1107</v>
      </c>
      <c r="G6" s="828"/>
      <c r="H6" s="23" t="s">
        <v>1107</v>
      </c>
    </row>
    <row r="7" spans="2:8" ht="30" customHeight="1">
      <c r="B7" s="21" t="s">
        <v>1094</v>
      </c>
      <c r="C7" s="99">
        <v>1336105</v>
      </c>
      <c r="D7" s="100">
        <v>0.8419702423907105</v>
      </c>
      <c r="E7" s="99">
        <v>38694</v>
      </c>
      <c r="F7" s="100">
        <v>0.3591258798063221</v>
      </c>
      <c r="G7" s="99">
        <v>1504545</v>
      </c>
      <c r="H7" s="100">
        <v>0.58546767584713277</v>
      </c>
    </row>
    <row r="8" spans="2:8" ht="30" customHeight="1">
      <c r="B8" s="21" t="s">
        <v>1093</v>
      </c>
      <c r="C8" s="99">
        <v>80779</v>
      </c>
      <c r="D8" s="100">
        <v>5.0904786734295743E-2</v>
      </c>
      <c r="E8" s="99">
        <v>44330</v>
      </c>
      <c r="F8" s="100">
        <v>0.41142887112942839</v>
      </c>
      <c r="G8" s="99">
        <v>677097</v>
      </c>
      <c r="H8" s="100">
        <v>0.26348052840031588</v>
      </c>
    </row>
    <row r="9" spans="2:8" ht="30" customHeight="1">
      <c r="B9" s="21" t="s">
        <v>1101</v>
      </c>
      <c r="C9" s="99">
        <v>237086</v>
      </c>
      <c r="D9" s="100">
        <v>0.14940397721860305</v>
      </c>
      <c r="E9" s="99">
        <v>23516</v>
      </c>
      <c r="F9" s="100">
        <v>0.21825277841003948</v>
      </c>
      <c r="G9" s="99">
        <v>438178</v>
      </c>
      <c r="H9" s="100">
        <v>0.17050930045209139</v>
      </c>
    </row>
    <row r="10" spans="2:8" ht="30" customHeight="1">
      <c r="B10" s="21" t="s">
        <v>1102</v>
      </c>
      <c r="C10" s="99">
        <v>-67091</v>
      </c>
      <c r="D10" s="100">
        <v>-4.227900634360917E-2</v>
      </c>
      <c r="E10" s="99">
        <v>1205</v>
      </c>
      <c r="F10" s="100">
        <v>1.1192470654210151E-2</v>
      </c>
      <c r="G10" s="99">
        <v>-50002</v>
      </c>
      <c r="H10" s="100">
        <v>-1.9457504699540031E-2</v>
      </c>
    </row>
    <row r="11" spans="2:8" ht="30" customHeight="1" thickBot="1">
      <c r="B11" s="28" t="s">
        <v>1103</v>
      </c>
      <c r="C11" s="101">
        <v>1586879</v>
      </c>
      <c r="D11" s="102">
        <v>1</v>
      </c>
      <c r="E11" s="101">
        <v>107747</v>
      </c>
      <c r="F11" s="102">
        <v>1</v>
      </c>
      <c r="G11" s="101">
        <v>2569819</v>
      </c>
      <c r="H11" s="102">
        <v>1</v>
      </c>
    </row>
    <row r="12" spans="2:8" ht="18" customHeight="1">
      <c r="B12" s="826" t="s">
        <v>1104</v>
      </c>
      <c r="C12" s="826"/>
      <c r="D12" s="826"/>
      <c r="E12" s="826"/>
      <c r="F12" s="826"/>
      <c r="G12" s="826"/>
    </row>
    <row r="13" spans="2:8" ht="15" customHeight="1">
      <c r="B13" s="826" t="s">
        <v>1105</v>
      </c>
      <c r="C13" s="826"/>
      <c r="D13" s="826"/>
      <c r="E13" s="826"/>
      <c r="F13" s="826"/>
      <c r="G13" s="826"/>
    </row>
    <row r="14" spans="2:8">
      <c r="C14" s="103"/>
      <c r="D14" s="103"/>
      <c r="E14" s="103"/>
      <c r="F14" s="103"/>
      <c r="G14" s="103"/>
      <c r="H14" s="103"/>
    </row>
  </sheetData>
  <mergeCells count="6">
    <mergeCell ref="F4:H4"/>
    <mergeCell ref="B12:G12"/>
    <mergeCell ref="B13:G13"/>
    <mergeCell ref="C5:C6"/>
    <mergeCell ref="E5:E6"/>
    <mergeCell ref="G5:G6"/>
  </mergeCells>
  <phoneticPr fontId="2"/>
  <pageMargins left="0.7" right="0.7" top="0.75" bottom="0.75" header="0.3" footer="0.3"/>
  <pageSetup paperSize="9" scale="93" orientation="landscape"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28F82-E971-4CAC-85E4-2CAA4C3A7912}">
  <sheetPr>
    <tabColor theme="7" tint="0.79998168889431442"/>
    <pageSetUpPr fitToPage="1"/>
  </sheetPr>
  <dimension ref="B1:F40"/>
  <sheetViews>
    <sheetView zoomScale="85" zoomScaleNormal="85" workbookViewId="0">
      <selection activeCell="B3" sqref="B3"/>
    </sheetView>
  </sheetViews>
  <sheetFormatPr defaultRowHeight="13.5"/>
  <cols>
    <col min="1" max="1" width="2.25" style="738" customWidth="1"/>
    <col min="2" max="2" width="20.125" style="738" customWidth="1"/>
    <col min="3" max="3" width="41.25" style="738" customWidth="1"/>
    <col min="4" max="4" width="23.75" style="738" customWidth="1"/>
    <col min="5" max="5" width="73" style="738" customWidth="1"/>
    <col min="6" max="6" width="22" style="738" customWidth="1"/>
    <col min="7" max="16384" width="9" style="738"/>
  </cols>
  <sheetData>
    <row r="1" spans="2:6" ht="15" customHeight="1"/>
    <row r="2" spans="2:6" ht="15" customHeight="1">
      <c r="B2" s="891" t="s">
        <v>1609</v>
      </c>
      <c r="C2" s="891"/>
    </row>
    <row r="3" spans="2:6" ht="15" customHeight="1" thickBot="1">
      <c r="B3" s="683"/>
      <c r="C3" s="683"/>
    </row>
    <row r="4" spans="2:6" s="740" customFormat="1" ht="30" customHeight="1">
      <c r="B4" s="791"/>
      <c r="C4" s="813" t="s">
        <v>1610</v>
      </c>
      <c r="D4" s="813" t="s">
        <v>1611</v>
      </c>
      <c r="E4" s="813" t="s">
        <v>1612</v>
      </c>
      <c r="F4" s="813" t="s">
        <v>1613</v>
      </c>
    </row>
    <row r="5" spans="2:6" ht="90.75" customHeight="1">
      <c r="B5" s="937" t="s">
        <v>1614</v>
      </c>
      <c r="C5" s="793" t="s">
        <v>1615</v>
      </c>
      <c r="D5" s="814">
        <v>100</v>
      </c>
      <c r="E5" s="793" t="s">
        <v>1616</v>
      </c>
      <c r="F5" s="815">
        <v>100</v>
      </c>
    </row>
    <row r="6" spans="2:6" ht="104.25" customHeight="1">
      <c r="B6" s="938"/>
      <c r="C6" s="793" t="s">
        <v>1617</v>
      </c>
      <c r="D6" s="814">
        <v>310</v>
      </c>
      <c r="E6" s="793" t="s">
        <v>1618</v>
      </c>
      <c r="F6" s="815">
        <v>100</v>
      </c>
    </row>
    <row r="7" spans="2:6" ht="88.5" customHeight="1">
      <c r="B7" s="938"/>
      <c r="C7" s="793" t="s">
        <v>1619</v>
      </c>
      <c r="D7" s="814">
        <v>100</v>
      </c>
      <c r="E7" s="793" t="s">
        <v>1620</v>
      </c>
      <c r="F7" s="815">
        <v>100</v>
      </c>
    </row>
    <row r="8" spans="2:6" ht="45" customHeight="1">
      <c r="B8" s="938"/>
      <c r="C8" s="793" t="s">
        <v>1621</v>
      </c>
      <c r="D8" s="814">
        <v>600</v>
      </c>
      <c r="E8" s="793" t="s">
        <v>1622</v>
      </c>
      <c r="F8" s="815">
        <v>100</v>
      </c>
    </row>
    <row r="9" spans="2:6" ht="45" customHeight="1">
      <c r="B9" s="938"/>
      <c r="C9" s="793" t="s">
        <v>1623</v>
      </c>
      <c r="D9" s="814">
        <v>3190</v>
      </c>
      <c r="E9" s="793" t="s">
        <v>1624</v>
      </c>
      <c r="F9" s="815">
        <v>100</v>
      </c>
    </row>
    <row r="10" spans="2:6" ht="45" customHeight="1">
      <c r="B10" s="938"/>
      <c r="C10" s="793" t="s">
        <v>1510</v>
      </c>
      <c r="D10" s="816" t="s">
        <v>1670</v>
      </c>
      <c r="E10" s="793" t="s">
        <v>1625</v>
      </c>
      <c r="F10" s="815">
        <v>100</v>
      </c>
    </row>
    <row r="11" spans="2:6" ht="45" customHeight="1">
      <c r="B11" s="938"/>
      <c r="C11" s="793" t="s">
        <v>1626</v>
      </c>
      <c r="D11" s="814">
        <v>598</v>
      </c>
      <c r="E11" s="793" t="s">
        <v>1627</v>
      </c>
      <c r="F11" s="815">
        <v>100</v>
      </c>
    </row>
    <row r="12" spans="2:6" ht="90" customHeight="1">
      <c r="B12" s="938"/>
      <c r="C12" s="793" t="s">
        <v>1628</v>
      </c>
      <c r="D12" s="814">
        <v>2000</v>
      </c>
      <c r="E12" s="793" t="s">
        <v>1627</v>
      </c>
      <c r="F12" s="815">
        <v>90</v>
      </c>
    </row>
    <row r="13" spans="2:6" ht="60" customHeight="1">
      <c r="B13" s="938"/>
      <c r="C13" s="793" t="s">
        <v>1629</v>
      </c>
      <c r="D13" s="814">
        <v>300</v>
      </c>
      <c r="E13" s="793" t="s">
        <v>1627</v>
      </c>
      <c r="F13" s="815">
        <v>95</v>
      </c>
    </row>
    <row r="14" spans="2:6" ht="80.25" customHeight="1">
      <c r="B14" s="938"/>
      <c r="C14" s="793" t="s">
        <v>1630</v>
      </c>
      <c r="D14" s="814">
        <v>450</v>
      </c>
      <c r="E14" s="793" t="s">
        <v>1627</v>
      </c>
      <c r="F14" s="815">
        <v>95</v>
      </c>
    </row>
    <row r="15" spans="2:6" ht="80.25" customHeight="1">
      <c r="B15" s="938"/>
      <c r="C15" s="793" t="s">
        <v>1631</v>
      </c>
      <c r="D15" s="814">
        <v>490</v>
      </c>
      <c r="E15" s="793" t="s">
        <v>1627</v>
      </c>
      <c r="F15" s="815">
        <v>100</v>
      </c>
    </row>
    <row r="16" spans="2:6" ht="45" customHeight="1">
      <c r="B16" s="939"/>
      <c r="C16" s="793" t="s">
        <v>1632</v>
      </c>
      <c r="D16" s="814">
        <v>8</v>
      </c>
      <c r="E16" s="793" t="s">
        <v>1627</v>
      </c>
      <c r="F16" s="815">
        <v>100</v>
      </c>
    </row>
    <row r="17" spans="2:6" ht="45" customHeight="1">
      <c r="B17" s="937" t="s">
        <v>1633</v>
      </c>
      <c r="C17" s="817" t="s">
        <v>988</v>
      </c>
      <c r="D17" s="816" t="s">
        <v>1634</v>
      </c>
      <c r="E17" s="793" t="s">
        <v>1635</v>
      </c>
      <c r="F17" s="815">
        <v>100</v>
      </c>
    </row>
    <row r="18" spans="2:6" ht="45" customHeight="1">
      <c r="B18" s="938"/>
      <c r="C18" s="817" t="s">
        <v>1511</v>
      </c>
      <c r="D18" s="816" t="s">
        <v>1636</v>
      </c>
      <c r="E18" s="793" t="s">
        <v>1637</v>
      </c>
      <c r="F18" s="815">
        <v>100</v>
      </c>
    </row>
    <row r="19" spans="2:6" ht="45" customHeight="1">
      <c r="B19" s="938"/>
      <c r="C19" s="817" t="s">
        <v>1512</v>
      </c>
      <c r="D19" s="816" t="s">
        <v>1638</v>
      </c>
      <c r="E19" s="793" t="s">
        <v>1639</v>
      </c>
      <c r="F19" s="815">
        <v>100</v>
      </c>
    </row>
    <row r="20" spans="2:6" ht="45" customHeight="1">
      <c r="B20" s="938"/>
      <c r="C20" s="817" t="s">
        <v>1513</v>
      </c>
      <c r="D20" s="816" t="s">
        <v>1640</v>
      </c>
      <c r="E20" s="793" t="s">
        <v>1639</v>
      </c>
      <c r="F20" s="815">
        <v>100</v>
      </c>
    </row>
    <row r="21" spans="2:6" ht="45" customHeight="1">
      <c r="B21" s="938"/>
      <c r="C21" s="817" t="s">
        <v>1514</v>
      </c>
      <c r="D21" s="816" t="s">
        <v>1641</v>
      </c>
      <c r="E21" s="793" t="s">
        <v>1639</v>
      </c>
      <c r="F21" s="815">
        <v>100</v>
      </c>
    </row>
    <row r="22" spans="2:6" ht="45" customHeight="1">
      <c r="B22" s="938"/>
      <c r="C22" s="793" t="s">
        <v>1515</v>
      </c>
      <c r="D22" s="816" t="s">
        <v>1642</v>
      </c>
      <c r="E22" s="793" t="s">
        <v>1643</v>
      </c>
      <c r="F22" s="815">
        <v>100</v>
      </c>
    </row>
    <row r="23" spans="2:6" ht="45" customHeight="1">
      <c r="B23" s="939"/>
      <c r="C23" s="817" t="s">
        <v>1516</v>
      </c>
      <c r="D23" s="816" t="s">
        <v>1644</v>
      </c>
      <c r="E23" s="793" t="s">
        <v>1645</v>
      </c>
      <c r="F23" s="815">
        <v>100</v>
      </c>
    </row>
    <row r="24" spans="2:6" ht="45" customHeight="1">
      <c r="B24" s="940" t="s">
        <v>1646</v>
      </c>
      <c r="C24" s="793" t="s">
        <v>1647</v>
      </c>
      <c r="D24" s="814">
        <v>1570</v>
      </c>
      <c r="E24" s="793" t="s">
        <v>1648</v>
      </c>
      <c r="F24" s="815">
        <v>100</v>
      </c>
    </row>
    <row r="25" spans="2:6" ht="45" customHeight="1">
      <c r="B25" s="940"/>
      <c r="C25" s="793" t="s">
        <v>1649</v>
      </c>
      <c r="D25" s="814">
        <v>100</v>
      </c>
      <c r="E25" s="793" t="s">
        <v>1650</v>
      </c>
      <c r="F25" s="815">
        <v>94.4</v>
      </c>
    </row>
    <row r="26" spans="2:6" ht="45" customHeight="1">
      <c r="B26" s="940"/>
      <c r="C26" s="793" t="s">
        <v>1651</v>
      </c>
      <c r="D26" s="814">
        <v>440</v>
      </c>
      <c r="E26" s="793" t="s">
        <v>1652</v>
      </c>
      <c r="F26" s="815">
        <v>100</v>
      </c>
    </row>
    <row r="27" spans="2:6" ht="45" customHeight="1">
      <c r="B27" s="940"/>
      <c r="C27" s="793" t="s">
        <v>1653</v>
      </c>
      <c r="D27" s="814">
        <v>600</v>
      </c>
      <c r="E27" s="793" t="s">
        <v>1654</v>
      </c>
      <c r="F27" s="815">
        <v>51</v>
      </c>
    </row>
    <row r="28" spans="2:6" ht="45" customHeight="1">
      <c r="B28" s="940"/>
      <c r="C28" s="793" t="s">
        <v>1655</v>
      </c>
      <c r="D28" s="814">
        <v>14231</v>
      </c>
      <c r="E28" s="793" t="s">
        <v>1656</v>
      </c>
      <c r="F28" s="815">
        <v>100</v>
      </c>
    </row>
    <row r="29" spans="2:6" ht="45" customHeight="1">
      <c r="B29" s="940"/>
      <c r="C29" s="793" t="s">
        <v>1657</v>
      </c>
      <c r="D29" s="814">
        <v>1519</v>
      </c>
      <c r="E29" s="793" t="s">
        <v>1658</v>
      </c>
      <c r="F29" s="815">
        <v>100</v>
      </c>
    </row>
    <row r="30" spans="2:6" ht="45" customHeight="1">
      <c r="B30" s="940"/>
      <c r="C30" s="817" t="s">
        <v>1517</v>
      </c>
      <c r="D30" s="816" t="s">
        <v>1659</v>
      </c>
      <c r="E30" s="793" t="s">
        <v>1660</v>
      </c>
      <c r="F30" s="815">
        <v>100</v>
      </c>
    </row>
    <row r="31" spans="2:6" ht="47.25" customHeight="1" thickBot="1">
      <c r="B31" s="818" t="s">
        <v>1661</v>
      </c>
      <c r="C31" s="818"/>
      <c r="D31" s="819"/>
      <c r="E31" s="820"/>
      <c r="F31" s="821"/>
    </row>
    <row r="32" spans="2:6" ht="43.5" customHeight="1">
      <c r="B32" s="933" t="s">
        <v>1671</v>
      </c>
      <c r="C32" s="941"/>
      <c r="D32" s="941"/>
      <c r="E32" s="941"/>
      <c r="F32" s="941"/>
    </row>
    <row r="33" spans="2:6" ht="15.75" customHeight="1"/>
    <row r="34" spans="2:6" ht="15.75" customHeight="1">
      <c r="B34" s="740" t="s">
        <v>1662</v>
      </c>
    </row>
    <row r="35" spans="2:6" ht="15.75" customHeight="1" thickBot="1">
      <c r="B35" s="740"/>
    </row>
    <row r="36" spans="2:6" s="740" customFormat="1" ht="30" customHeight="1">
      <c r="B36" s="813" t="s">
        <v>1610</v>
      </c>
      <c r="C36" s="822"/>
      <c r="D36" s="813" t="s">
        <v>1663</v>
      </c>
      <c r="E36" s="813" t="s">
        <v>1664</v>
      </c>
      <c r="F36" s="813" t="s">
        <v>1613</v>
      </c>
    </row>
    <row r="37" spans="2:6" ht="30" customHeight="1">
      <c r="B37" s="893" t="s">
        <v>1665</v>
      </c>
      <c r="C37" s="893"/>
      <c r="D37" s="814">
        <v>1040</v>
      </c>
      <c r="E37" s="823" t="s">
        <v>1666</v>
      </c>
      <c r="F37" s="815">
        <v>50</v>
      </c>
    </row>
    <row r="38" spans="2:6" ht="30" customHeight="1">
      <c r="B38" s="893" t="s">
        <v>1667</v>
      </c>
      <c r="C38" s="893"/>
      <c r="D38" s="814">
        <v>1750</v>
      </c>
      <c r="E38" s="823" t="s">
        <v>1666</v>
      </c>
      <c r="F38" s="815">
        <v>50</v>
      </c>
    </row>
    <row r="39" spans="2:6" ht="30" customHeight="1">
      <c r="B39" s="893" t="s">
        <v>1518</v>
      </c>
      <c r="C39" s="893"/>
      <c r="D39" s="816" t="s">
        <v>4</v>
      </c>
      <c r="E39" s="823" t="s">
        <v>1668</v>
      </c>
      <c r="F39" s="815">
        <v>25</v>
      </c>
    </row>
    <row r="40" spans="2:6" ht="46.5" customHeight="1" thickBot="1">
      <c r="B40" s="818" t="s">
        <v>1669</v>
      </c>
      <c r="C40" s="818"/>
      <c r="D40" s="819"/>
      <c r="E40" s="820"/>
      <c r="F40" s="821"/>
    </row>
  </sheetData>
  <mergeCells count="8">
    <mergeCell ref="B38:C38"/>
    <mergeCell ref="B39:C39"/>
    <mergeCell ref="B2:C2"/>
    <mergeCell ref="B5:B16"/>
    <mergeCell ref="B17:B23"/>
    <mergeCell ref="B24:B30"/>
    <mergeCell ref="B32:F32"/>
    <mergeCell ref="B37:C37"/>
  </mergeCells>
  <phoneticPr fontId="2"/>
  <pageMargins left="0.7" right="0.7" top="0.75" bottom="0.75" header="0.3" footer="0.3"/>
  <pageSetup paperSize="9" scale="73" fitToHeight="0" orientation="landscape" r:id="rId1"/>
  <rowBreaks count="1" manualBreakCount="1">
    <brk id="2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4CDCA-A7C9-42DD-902B-0254F24FFF8B}">
  <sheetPr>
    <tabColor theme="7" tint="0.79998168889431442"/>
    <pageSetUpPr fitToPage="1"/>
  </sheetPr>
  <dimension ref="B2:M37"/>
  <sheetViews>
    <sheetView zoomScale="85" zoomScaleNormal="85" workbookViewId="0">
      <selection activeCell="B36" sqref="B36:K36"/>
    </sheetView>
  </sheetViews>
  <sheetFormatPr defaultColWidth="9" defaultRowHeight="13.5"/>
  <cols>
    <col min="1" max="1" width="2.25" style="207" customWidth="1"/>
    <col min="2" max="2" width="34.25" style="207" customWidth="1"/>
    <col min="3" max="3" width="52.875" style="207" customWidth="1"/>
    <col min="4" max="11" width="12.5" style="207" customWidth="1"/>
    <col min="12" max="12" width="12.5" style="97" customWidth="1"/>
    <col min="13" max="13" width="12.5" style="306" customWidth="1"/>
    <col min="14" max="16384" width="9" style="207"/>
  </cols>
  <sheetData>
    <row r="2" spans="2:13" ht="13.5" customHeight="1">
      <c r="B2" s="838" t="s">
        <v>1111</v>
      </c>
      <c r="C2" s="838"/>
      <c r="J2" s="208"/>
      <c r="K2" s="24"/>
      <c r="L2" s="104"/>
      <c r="M2" s="294"/>
    </row>
    <row r="3" spans="2:13" ht="13.5" customHeight="1" thickBot="1">
      <c r="B3" s="11"/>
      <c r="C3" s="11"/>
      <c r="I3" s="48"/>
      <c r="J3" s="48"/>
      <c r="K3" s="48"/>
      <c r="L3" s="48"/>
      <c r="M3" s="295" t="s">
        <v>1112</v>
      </c>
    </row>
    <row r="4" spans="2:13" s="11" customFormat="1" ht="30" customHeight="1">
      <c r="B4" s="25" t="s">
        <v>362</v>
      </c>
      <c r="C4" s="324" t="s">
        <v>361</v>
      </c>
      <c r="D4" s="13">
        <v>13.3</v>
      </c>
      <c r="E4" s="13">
        <v>14.3</v>
      </c>
      <c r="F4" s="13">
        <v>15.3</v>
      </c>
      <c r="G4" s="13" t="s">
        <v>0</v>
      </c>
      <c r="H4" s="13" t="s">
        <v>1</v>
      </c>
      <c r="I4" s="13" t="s">
        <v>2</v>
      </c>
      <c r="J4" s="13" t="s">
        <v>3</v>
      </c>
      <c r="K4" s="13">
        <v>20.3</v>
      </c>
      <c r="L4" s="105">
        <v>21.3</v>
      </c>
      <c r="M4" s="296">
        <v>22.3</v>
      </c>
    </row>
    <row r="5" spans="2:13" ht="15" customHeight="1">
      <c r="B5" s="78" t="s">
        <v>349</v>
      </c>
      <c r="C5" s="307" t="s">
        <v>348</v>
      </c>
      <c r="D5" s="65">
        <v>1380060</v>
      </c>
      <c r="E5" s="65">
        <v>1512581</v>
      </c>
      <c r="F5" s="65">
        <v>1528164</v>
      </c>
      <c r="G5" s="65">
        <v>1322012</v>
      </c>
      <c r="H5" s="65">
        <v>1183846</v>
      </c>
      <c r="I5" s="65">
        <v>1296238</v>
      </c>
      <c r="J5" s="65">
        <v>1371863</v>
      </c>
      <c r="K5" s="65">
        <v>1368689</v>
      </c>
      <c r="L5" s="106">
        <v>1364106</v>
      </c>
      <c r="M5" s="297">
        <v>1586879</v>
      </c>
    </row>
    <row r="6" spans="2:13" ht="15" customHeight="1">
      <c r="B6" s="156" t="s">
        <v>351</v>
      </c>
      <c r="C6" s="241" t="s">
        <v>350</v>
      </c>
      <c r="D6" s="157">
        <v>84773</v>
      </c>
      <c r="E6" s="157">
        <v>99381</v>
      </c>
      <c r="F6" s="157">
        <v>105065</v>
      </c>
      <c r="G6" s="157">
        <v>146674</v>
      </c>
      <c r="H6" s="157">
        <v>97250</v>
      </c>
      <c r="I6" s="157">
        <v>78118</v>
      </c>
      <c r="J6" s="157">
        <v>67977</v>
      </c>
      <c r="K6" s="157">
        <v>83792</v>
      </c>
      <c r="L6" s="158">
        <v>112491</v>
      </c>
      <c r="M6" s="298">
        <v>94905</v>
      </c>
    </row>
    <row r="7" spans="2:13" ht="15" customHeight="1">
      <c r="B7" s="78" t="s">
        <v>353</v>
      </c>
      <c r="C7" s="307" t="s">
        <v>352</v>
      </c>
      <c r="D7" s="65">
        <v>90125</v>
      </c>
      <c r="E7" s="65">
        <v>106044</v>
      </c>
      <c r="F7" s="65">
        <v>108173</v>
      </c>
      <c r="G7" s="65">
        <v>134986</v>
      </c>
      <c r="H7" s="65">
        <v>96276</v>
      </c>
      <c r="I7" s="65">
        <v>77087</v>
      </c>
      <c r="J7" s="65">
        <v>63103</v>
      </c>
      <c r="K7" s="65">
        <v>86018</v>
      </c>
      <c r="L7" s="106">
        <v>127752</v>
      </c>
      <c r="M7" s="297">
        <v>110464</v>
      </c>
    </row>
    <row r="8" spans="2:13" ht="15" customHeight="1">
      <c r="B8" s="156" t="s">
        <v>354</v>
      </c>
      <c r="C8" s="241" t="s">
        <v>502</v>
      </c>
      <c r="D8" s="157">
        <v>52467</v>
      </c>
      <c r="E8" s="157">
        <v>41725</v>
      </c>
      <c r="F8" s="157">
        <v>76709</v>
      </c>
      <c r="G8" s="157">
        <v>84324</v>
      </c>
      <c r="H8" s="157">
        <v>61271</v>
      </c>
      <c r="I8" s="157">
        <v>37724</v>
      </c>
      <c r="J8" s="157">
        <v>33601</v>
      </c>
      <c r="K8" s="157">
        <v>41788</v>
      </c>
      <c r="L8" s="158">
        <v>80857</v>
      </c>
      <c r="M8" s="298">
        <v>128256</v>
      </c>
    </row>
    <row r="9" spans="2:13" ht="15" customHeight="1">
      <c r="B9" s="78" t="s">
        <v>367</v>
      </c>
      <c r="C9" s="307" t="s">
        <v>368</v>
      </c>
      <c r="D9" s="65">
        <v>91109</v>
      </c>
      <c r="E9" s="65">
        <v>107299</v>
      </c>
      <c r="F9" s="65">
        <v>112055</v>
      </c>
      <c r="G9" s="65">
        <v>142136</v>
      </c>
      <c r="H9" s="65">
        <v>99036</v>
      </c>
      <c r="I9" s="65">
        <v>78376</v>
      </c>
      <c r="J9" s="65">
        <v>69073</v>
      </c>
      <c r="K9" s="65">
        <v>89018</v>
      </c>
      <c r="L9" s="106">
        <v>126109</v>
      </c>
      <c r="M9" s="297">
        <v>107747</v>
      </c>
    </row>
    <row r="10" spans="2:13" ht="15" customHeight="1">
      <c r="B10" s="159" t="s">
        <v>1125</v>
      </c>
      <c r="C10" s="308" t="s">
        <v>1124</v>
      </c>
      <c r="D10" s="157">
        <v>173927</v>
      </c>
      <c r="E10" s="157">
        <v>191105</v>
      </c>
      <c r="F10" s="157">
        <v>199840</v>
      </c>
      <c r="G10" s="157">
        <v>228883</v>
      </c>
      <c r="H10" s="157">
        <v>188403</v>
      </c>
      <c r="I10" s="157">
        <v>167100</v>
      </c>
      <c r="J10" s="157">
        <v>159916</v>
      </c>
      <c r="K10" s="157">
        <v>180943</v>
      </c>
      <c r="L10" s="158">
        <v>227554</v>
      </c>
      <c r="M10" s="298">
        <v>216649</v>
      </c>
    </row>
    <row r="11" spans="2:13" ht="15" customHeight="1">
      <c r="B11" s="62" t="s">
        <v>1127</v>
      </c>
      <c r="C11" s="243" t="s">
        <v>1126</v>
      </c>
      <c r="D11" s="65">
        <v>167592</v>
      </c>
      <c r="E11" s="65">
        <v>183187</v>
      </c>
      <c r="F11" s="65">
        <v>192850</v>
      </c>
      <c r="G11" s="65">
        <v>233421</v>
      </c>
      <c r="H11" s="65">
        <v>186617</v>
      </c>
      <c r="I11" s="65">
        <v>166841</v>
      </c>
      <c r="J11" s="65">
        <v>158820</v>
      </c>
      <c r="K11" s="65">
        <v>175717</v>
      </c>
      <c r="L11" s="106">
        <v>213936</v>
      </c>
      <c r="M11" s="297">
        <v>203808</v>
      </c>
    </row>
    <row r="12" spans="2:13" ht="15" customHeight="1">
      <c r="B12" s="156" t="s">
        <v>578</v>
      </c>
      <c r="C12" s="241" t="s">
        <v>1114</v>
      </c>
      <c r="D12" s="157">
        <v>1566899</v>
      </c>
      <c r="E12" s="157">
        <v>1668317</v>
      </c>
      <c r="F12" s="157">
        <v>1862201</v>
      </c>
      <c r="G12" s="157">
        <v>1829756</v>
      </c>
      <c r="H12" s="157">
        <v>1886577</v>
      </c>
      <c r="I12" s="157">
        <v>1897230</v>
      </c>
      <c r="J12" s="157">
        <v>2029722</v>
      </c>
      <c r="K12" s="157">
        <v>2140482</v>
      </c>
      <c r="L12" s="158">
        <v>2313357</v>
      </c>
      <c r="M12" s="298">
        <v>2569819</v>
      </c>
    </row>
    <row r="13" spans="2:13" ht="15" customHeight="1">
      <c r="B13" s="78" t="s">
        <v>527</v>
      </c>
      <c r="C13" s="307" t="s">
        <v>528</v>
      </c>
      <c r="D13" s="65">
        <v>774317</v>
      </c>
      <c r="E13" s="65">
        <v>828565</v>
      </c>
      <c r="F13" s="65">
        <v>918869</v>
      </c>
      <c r="G13" s="65">
        <v>935786</v>
      </c>
      <c r="H13" s="65">
        <v>991870</v>
      </c>
      <c r="I13" s="65">
        <v>1028799</v>
      </c>
      <c r="J13" s="65">
        <v>1035044</v>
      </c>
      <c r="K13" s="65">
        <v>1027667</v>
      </c>
      <c r="L13" s="106">
        <v>1114597</v>
      </c>
      <c r="M13" s="297">
        <v>1284132</v>
      </c>
    </row>
    <row r="14" spans="2:13" ht="15" customHeight="1">
      <c r="B14" s="156" t="s">
        <v>529</v>
      </c>
      <c r="C14" s="241" t="s">
        <v>1117</v>
      </c>
      <c r="D14" s="157">
        <v>747802</v>
      </c>
      <c r="E14" s="157">
        <v>798964</v>
      </c>
      <c r="F14" s="157">
        <v>888496</v>
      </c>
      <c r="G14" s="157">
        <v>906623</v>
      </c>
      <c r="H14" s="157">
        <v>961905</v>
      </c>
      <c r="I14" s="157">
        <v>999569</v>
      </c>
      <c r="J14" s="157">
        <v>1004340</v>
      </c>
      <c r="K14" s="157">
        <v>997492</v>
      </c>
      <c r="L14" s="158">
        <v>1081881</v>
      </c>
      <c r="M14" s="298">
        <v>1259660</v>
      </c>
    </row>
    <row r="15" spans="2:13" ht="15" customHeight="1">
      <c r="B15" s="78" t="s">
        <v>579</v>
      </c>
      <c r="C15" s="307" t="s">
        <v>1115</v>
      </c>
      <c r="D15" s="65">
        <v>792581</v>
      </c>
      <c r="E15" s="65">
        <v>839752</v>
      </c>
      <c r="F15" s="65">
        <v>943331</v>
      </c>
      <c r="G15" s="65">
        <v>893970</v>
      </c>
      <c r="H15" s="65">
        <v>894706</v>
      </c>
      <c r="I15" s="65">
        <v>868430</v>
      </c>
      <c r="J15" s="65">
        <v>994678</v>
      </c>
      <c r="K15" s="65">
        <v>1112815</v>
      </c>
      <c r="L15" s="106">
        <v>1198759</v>
      </c>
      <c r="M15" s="297">
        <v>1285686</v>
      </c>
    </row>
    <row r="16" spans="2:13" ht="15" customHeight="1">
      <c r="B16" s="839" t="s">
        <v>580</v>
      </c>
      <c r="C16" s="841" t="s">
        <v>1116</v>
      </c>
      <c r="D16" s="834">
        <v>540199</v>
      </c>
      <c r="E16" s="834">
        <v>573586</v>
      </c>
      <c r="F16" s="834">
        <v>633923</v>
      </c>
      <c r="G16" s="834">
        <v>567164</v>
      </c>
      <c r="H16" s="834">
        <v>540668</v>
      </c>
      <c r="I16" s="834">
        <v>503789</v>
      </c>
      <c r="J16" s="834">
        <v>647465</v>
      </c>
      <c r="K16" s="204">
        <v>754006</v>
      </c>
      <c r="L16" s="160">
        <v>785383</v>
      </c>
      <c r="M16" s="299">
        <v>815079</v>
      </c>
    </row>
    <row r="17" spans="2:13" ht="15" customHeight="1">
      <c r="B17" s="840"/>
      <c r="C17" s="842"/>
      <c r="D17" s="835"/>
      <c r="E17" s="835"/>
      <c r="F17" s="835"/>
      <c r="G17" s="835"/>
      <c r="H17" s="835"/>
      <c r="I17" s="835"/>
      <c r="J17" s="835"/>
      <c r="K17" s="161">
        <v>100000</v>
      </c>
      <c r="L17" s="162">
        <v>175000</v>
      </c>
      <c r="M17" s="300">
        <v>175000</v>
      </c>
    </row>
    <row r="18" spans="2:13" ht="15" customHeight="1">
      <c r="B18" s="78" t="s">
        <v>355</v>
      </c>
      <c r="C18" s="307" t="s">
        <v>478</v>
      </c>
      <c r="D18" s="65">
        <v>129597</v>
      </c>
      <c r="E18" s="65">
        <v>154225</v>
      </c>
      <c r="F18" s="65">
        <v>156908</v>
      </c>
      <c r="G18" s="65">
        <v>281819</v>
      </c>
      <c r="H18" s="65">
        <v>148801</v>
      </c>
      <c r="I18" s="65">
        <v>168731</v>
      </c>
      <c r="J18" s="65">
        <v>65116</v>
      </c>
      <c r="K18" s="65">
        <v>182892</v>
      </c>
      <c r="L18" s="106">
        <v>219797</v>
      </c>
      <c r="M18" s="297">
        <v>145350</v>
      </c>
    </row>
    <row r="19" spans="2:13" ht="15" customHeight="1">
      <c r="B19" s="156" t="s">
        <v>356</v>
      </c>
      <c r="C19" s="241" t="s">
        <v>357</v>
      </c>
      <c r="D19" s="157">
        <v>-116791</v>
      </c>
      <c r="E19" s="157">
        <v>-175591</v>
      </c>
      <c r="F19" s="157">
        <v>-110704</v>
      </c>
      <c r="G19" s="157">
        <v>-144198</v>
      </c>
      <c r="H19" s="157">
        <v>-137527</v>
      </c>
      <c r="I19" s="157">
        <v>-110456</v>
      </c>
      <c r="J19" s="157">
        <v>-204192</v>
      </c>
      <c r="K19" s="157">
        <v>-232266</v>
      </c>
      <c r="L19" s="158">
        <v>-198354</v>
      </c>
      <c r="M19" s="298">
        <v>-152163</v>
      </c>
    </row>
    <row r="20" spans="2:13" ht="15" customHeight="1">
      <c r="B20" s="78" t="s">
        <v>358</v>
      </c>
      <c r="C20" s="307" t="s">
        <v>359</v>
      </c>
      <c r="D20" s="65">
        <v>-27897</v>
      </c>
      <c r="E20" s="65">
        <v>4163</v>
      </c>
      <c r="F20" s="65">
        <v>22892</v>
      </c>
      <c r="G20" s="65">
        <v>-90716</v>
      </c>
      <c r="H20" s="65">
        <v>-50530</v>
      </c>
      <c r="I20" s="65">
        <v>-51591</v>
      </c>
      <c r="J20" s="65">
        <v>85262</v>
      </c>
      <c r="K20" s="65">
        <v>79272</v>
      </c>
      <c r="L20" s="106">
        <v>-1636</v>
      </c>
      <c r="M20" s="297">
        <v>-30479</v>
      </c>
    </row>
    <row r="21" spans="2:13" ht="15" customHeight="1">
      <c r="B21" s="156" t="s">
        <v>360</v>
      </c>
      <c r="C21" s="241" t="s">
        <v>620</v>
      </c>
      <c r="D21" s="157">
        <v>109456</v>
      </c>
      <c r="E21" s="157">
        <v>90359</v>
      </c>
      <c r="F21" s="157">
        <v>162793</v>
      </c>
      <c r="G21" s="157">
        <v>209367</v>
      </c>
      <c r="H21" s="157">
        <v>166912</v>
      </c>
      <c r="I21" s="157">
        <v>171061</v>
      </c>
      <c r="J21" s="157">
        <v>115769</v>
      </c>
      <c r="K21" s="157">
        <v>146813</v>
      </c>
      <c r="L21" s="158">
        <v>166762</v>
      </c>
      <c r="M21" s="298">
        <v>130769</v>
      </c>
    </row>
    <row r="22" spans="2:13" ht="15" customHeight="1">
      <c r="B22" s="78" t="s">
        <v>345</v>
      </c>
      <c r="C22" s="307" t="s">
        <v>487</v>
      </c>
      <c r="D22" s="65">
        <v>112987</v>
      </c>
      <c r="E22" s="65">
        <v>124146</v>
      </c>
      <c r="F22" s="65">
        <v>119398</v>
      </c>
      <c r="G22" s="65">
        <v>114418</v>
      </c>
      <c r="H22" s="65">
        <v>88657</v>
      </c>
      <c r="I22" s="65">
        <v>81716</v>
      </c>
      <c r="J22" s="65">
        <v>107259</v>
      </c>
      <c r="K22" s="65">
        <v>131010</v>
      </c>
      <c r="L22" s="106">
        <v>189454</v>
      </c>
      <c r="M22" s="297">
        <v>189317</v>
      </c>
    </row>
    <row r="23" spans="2:13" ht="15" customHeight="1">
      <c r="B23" s="156" t="s">
        <v>364</v>
      </c>
      <c r="C23" s="241" t="s">
        <v>619</v>
      </c>
      <c r="D23" s="157">
        <v>130282</v>
      </c>
      <c r="E23" s="157">
        <v>183936</v>
      </c>
      <c r="F23" s="157">
        <v>137175</v>
      </c>
      <c r="G23" s="157">
        <v>153902</v>
      </c>
      <c r="H23" s="157">
        <v>134046</v>
      </c>
      <c r="I23" s="157">
        <v>115494</v>
      </c>
      <c r="J23" s="157">
        <v>210164</v>
      </c>
      <c r="K23" s="157">
        <v>225896</v>
      </c>
      <c r="L23" s="158">
        <v>221383</v>
      </c>
      <c r="M23" s="298">
        <v>209261</v>
      </c>
    </row>
    <row r="24" spans="2:13" ht="15" customHeight="1">
      <c r="B24" s="78" t="s">
        <v>346</v>
      </c>
      <c r="C24" s="307" t="s">
        <v>365</v>
      </c>
      <c r="D24" s="65">
        <v>44507</v>
      </c>
      <c r="E24" s="65">
        <v>41082</v>
      </c>
      <c r="F24" s="65">
        <v>44698</v>
      </c>
      <c r="G24" s="65">
        <v>56051</v>
      </c>
      <c r="H24" s="65">
        <v>48253</v>
      </c>
      <c r="I24" s="65">
        <v>42191</v>
      </c>
      <c r="J24" s="65">
        <v>44205</v>
      </c>
      <c r="K24" s="65">
        <v>57498</v>
      </c>
      <c r="L24" s="106">
        <v>68873</v>
      </c>
      <c r="M24" s="297">
        <v>67931</v>
      </c>
    </row>
    <row r="25" spans="2:13" ht="15" customHeight="1">
      <c r="B25" s="156" t="s">
        <v>347</v>
      </c>
      <c r="C25" s="241" t="s">
        <v>366</v>
      </c>
      <c r="D25" s="157">
        <v>85775</v>
      </c>
      <c r="E25" s="157">
        <v>142853</v>
      </c>
      <c r="F25" s="157">
        <v>92476</v>
      </c>
      <c r="G25" s="157">
        <v>97850</v>
      </c>
      <c r="H25" s="157">
        <v>85792</v>
      </c>
      <c r="I25" s="157">
        <v>73303</v>
      </c>
      <c r="J25" s="157">
        <v>165958</v>
      </c>
      <c r="K25" s="157">
        <v>168398</v>
      </c>
      <c r="L25" s="158">
        <v>152510</v>
      </c>
      <c r="M25" s="298">
        <v>141329</v>
      </c>
    </row>
    <row r="26" spans="2:13" ht="15" customHeight="1">
      <c r="B26" s="78" t="s">
        <v>363</v>
      </c>
      <c r="C26" s="307" t="s">
        <v>635</v>
      </c>
      <c r="D26" s="65">
        <v>12805</v>
      </c>
      <c r="E26" s="65">
        <v>-21365</v>
      </c>
      <c r="F26" s="65">
        <v>46204</v>
      </c>
      <c r="G26" s="65">
        <v>137620</v>
      </c>
      <c r="H26" s="65">
        <v>11274</v>
      </c>
      <c r="I26" s="65">
        <v>58274</v>
      </c>
      <c r="J26" s="65">
        <v>-139076</v>
      </c>
      <c r="K26" s="65">
        <v>-49374</v>
      </c>
      <c r="L26" s="106">
        <v>21443</v>
      </c>
      <c r="M26" s="297">
        <v>-6813</v>
      </c>
    </row>
    <row r="27" spans="2:13" ht="15" customHeight="1">
      <c r="B27" s="156" t="s">
        <v>530</v>
      </c>
      <c r="C27" s="241" t="s">
        <v>1118</v>
      </c>
      <c r="D27" s="157">
        <v>19870</v>
      </c>
      <c r="E27" s="157">
        <v>21250</v>
      </c>
      <c r="F27" s="157">
        <v>20982</v>
      </c>
      <c r="G27" s="157">
        <v>20844</v>
      </c>
      <c r="H27" s="157">
        <v>20762</v>
      </c>
      <c r="I27" s="157">
        <v>19997</v>
      </c>
      <c r="J27" s="157">
        <v>20224</v>
      </c>
      <c r="K27" s="157">
        <v>20543</v>
      </c>
      <c r="L27" s="158">
        <v>20941</v>
      </c>
      <c r="M27" s="298">
        <v>20961</v>
      </c>
    </row>
    <row r="28" spans="2:13" ht="15" customHeight="1">
      <c r="B28" s="78" t="s">
        <v>531</v>
      </c>
      <c r="C28" s="307" t="s">
        <v>1119</v>
      </c>
      <c r="D28" s="65">
        <v>130</v>
      </c>
      <c r="E28" s="65">
        <v>150</v>
      </c>
      <c r="F28" s="65">
        <v>145</v>
      </c>
      <c r="G28" s="65">
        <v>149</v>
      </c>
      <c r="H28" s="65">
        <v>150</v>
      </c>
      <c r="I28" s="65">
        <v>138</v>
      </c>
      <c r="J28" s="65">
        <v>150</v>
      </c>
      <c r="K28" s="65">
        <v>156</v>
      </c>
      <c r="L28" s="106">
        <v>154</v>
      </c>
      <c r="M28" s="297">
        <v>150</v>
      </c>
    </row>
    <row r="29" spans="2:13" ht="15" customHeight="1" thickBot="1">
      <c r="B29" s="163" t="s">
        <v>532</v>
      </c>
      <c r="C29" s="309" t="s">
        <v>1120</v>
      </c>
      <c r="D29" s="164">
        <v>9</v>
      </c>
      <c r="E29" s="164">
        <v>12</v>
      </c>
      <c r="F29" s="164">
        <v>13</v>
      </c>
      <c r="G29" s="164">
        <v>16</v>
      </c>
      <c r="H29" s="164">
        <v>18</v>
      </c>
      <c r="I29" s="164">
        <v>19</v>
      </c>
      <c r="J29" s="164">
        <v>23</v>
      </c>
      <c r="K29" s="164">
        <v>23</v>
      </c>
      <c r="L29" s="165">
        <v>27</v>
      </c>
      <c r="M29" s="301">
        <v>30</v>
      </c>
    </row>
    <row r="30" spans="2:13" ht="30" customHeight="1">
      <c r="B30" s="836" t="s">
        <v>1113</v>
      </c>
      <c r="C30" s="836"/>
      <c r="D30" s="836"/>
      <c r="E30" s="836"/>
      <c r="F30" s="836"/>
      <c r="G30" s="836"/>
      <c r="H30" s="836"/>
      <c r="I30" s="836"/>
      <c r="J30" s="836"/>
      <c r="K30" s="836"/>
      <c r="L30" s="211"/>
      <c r="M30" s="302"/>
    </row>
    <row r="31" spans="2:13" ht="30" customHeight="1">
      <c r="B31" s="837" t="s">
        <v>1525</v>
      </c>
      <c r="C31" s="837"/>
      <c r="D31" s="837"/>
      <c r="E31" s="837"/>
      <c r="F31" s="837"/>
      <c r="G31" s="837"/>
      <c r="H31" s="837"/>
      <c r="I31" s="837"/>
      <c r="J31" s="837"/>
      <c r="K31" s="837"/>
      <c r="L31" s="211"/>
      <c r="M31" s="302"/>
    </row>
    <row r="32" spans="2:13" ht="30" customHeight="1">
      <c r="B32" s="205" t="s">
        <v>1526</v>
      </c>
      <c r="C32" s="205"/>
      <c r="D32" s="205"/>
      <c r="E32" s="205"/>
      <c r="F32" s="205"/>
      <c r="G32" s="205"/>
      <c r="H32" s="205"/>
      <c r="I32" s="205"/>
      <c r="J32" s="205"/>
      <c r="K32" s="205"/>
      <c r="L32" s="211"/>
      <c r="M32" s="302"/>
    </row>
    <row r="33" spans="2:13" s="245" customFormat="1" ht="30" customHeight="1">
      <c r="B33" s="310" t="s">
        <v>1121</v>
      </c>
      <c r="C33" s="310"/>
      <c r="D33" s="310"/>
      <c r="E33" s="310"/>
      <c r="F33" s="310"/>
      <c r="G33" s="310"/>
      <c r="H33" s="310"/>
      <c r="I33" s="310"/>
      <c r="J33" s="310"/>
      <c r="K33" s="310"/>
      <c r="L33" s="251"/>
      <c r="M33" s="302"/>
    </row>
    <row r="34" spans="2:13" ht="30" customHeight="1">
      <c r="B34" s="829" t="s">
        <v>1123</v>
      </c>
      <c r="C34" s="830"/>
      <c r="D34" s="830"/>
      <c r="E34" s="830"/>
      <c r="F34" s="830"/>
      <c r="G34" s="830"/>
      <c r="H34" s="830"/>
      <c r="I34" s="830"/>
      <c r="J34" s="830"/>
      <c r="K34" s="830"/>
      <c r="L34" s="108"/>
      <c r="M34" s="303"/>
    </row>
    <row r="35" spans="2:13" ht="30" customHeight="1">
      <c r="B35" s="831" t="s">
        <v>1527</v>
      </c>
      <c r="C35" s="832"/>
      <c r="D35" s="832"/>
      <c r="E35" s="832"/>
      <c r="F35" s="832"/>
      <c r="G35" s="832"/>
      <c r="H35" s="832"/>
      <c r="I35" s="832"/>
      <c r="J35" s="832"/>
      <c r="K35" s="832"/>
      <c r="L35" s="109"/>
      <c r="M35" s="304"/>
    </row>
    <row r="36" spans="2:13" ht="30" customHeight="1">
      <c r="B36" s="831" t="s">
        <v>1128</v>
      </c>
      <c r="C36" s="831"/>
      <c r="D36" s="831"/>
      <c r="E36" s="831"/>
      <c r="F36" s="831"/>
      <c r="G36" s="831"/>
      <c r="H36" s="831"/>
      <c r="I36" s="831"/>
      <c r="J36" s="831"/>
      <c r="K36" s="831"/>
      <c r="L36" s="211"/>
      <c r="M36" s="302"/>
    </row>
    <row r="37" spans="2:13" ht="30" customHeight="1">
      <c r="B37" s="831" t="s">
        <v>1122</v>
      </c>
      <c r="C37" s="831"/>
      <c r="D37" s="833"/>
      <c r="E37" s="833"/>
      <c r="F37" s="833"/>
      <c r="G37" s="833"/>
      <c r="H37" s="833"/>
      <c r="I37" s="833"/>
      <c r="J37" s="833"/>
      <c r="K37" s="833"/>
      <c r="L37" s="110"/>
      <c r="M37" s="305"/>
    </row>
  </sheetData>
  <mergeCells count="16">
    <mergeCell ref="B2:C2"/>
    <mergeCell ref="B16:B17"/>
    <mergeCell ref="C16:C17"/>
    <mergeCell ref="D16:D17"/>
    <mergeCell ref="E16:E17"/>
    <mergeCell ref="B34:K34"/>
    <mergeCell ref="B35:K35"/>
    <mergeCell ref="B36:K36"/>
    <mergeCell ref="B37:K37"/>
    <mergeCell ref="G16:G17"/>
    <mergeCell ref="H16:H17"/>
    <mergeCell ref="I16:I17"/>
    <mergeCell ref="J16:J17"/>
    <mergeCell ref="B30:K30"/>
    <mergeCell ref="B31:K31"/>
    <mergeCell ref="F16:F17"/>
  </mergeCells>
  <phoneticPr fontId="2"/>
  <pageMargins left="0.7" right="0.7" top="0.75" bottom="0.75" header="0.3" footer="0.3"/>
  <pageSetup paperSize="9" scale="62" orientation="landscape"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BAA94-1F3B-481E-B6C7-288AAD53C68D}">
  <sheetPr>
    <tabColor theme="7" tint="0.79998168889431442"/>
    <pageSetUpPr fitToPage="1"/>
  </sheetPr>
  <dimension ref="B2:M45"/>
  <sheetViews>
    <sheetView zoomScale="85" zoomScaleNormal="85" workbookViewId="0">
      <selection activeCell="C40" sqref="C40"/>
    </sheetView>
  </sheetViews>
  <sheetFormatPr defaultColWidth="9" defaultRowHeight="13.5"/>
  <cols>
    <col min="1" max="1" width="2.25" style="207" customWidth="1"/>
    <col min="2" max="2" width="40" style="207" customWidth="1"/>
    <col min="3" max="3" width="41.125" style="207" customWidth="1"/>
    <col min="4" max="11" width="12.5" style="207" customWidth="1"/>
    <col min="12" max="13" width="12.5" style="97" customWidth="1"/>
    <col min="14" max="16384" width="9" style="207"/>
  </cols>
  <sheetData>
    <row r="2" spans="2:13" ht="15" customHeight="1">
      <c r="B2" s="838" t="s">
        <v>1130</v>
      </c>
      <c r="C2" s="838"/>
      <c r="J2" s="208"/>
      <c r="K2" s="24"/>
    </row>
    <row r="3" spans="2:13" ht="15" customHeight="1" thickBot="1">
      <c r="B3" s="11"/>
      <c r="C3" s="11"/>
      <c r="I3" s="855"/>
      <c r="J3" s="855"/>
      <c r="K3" s="855"/>
    </row>
    <row r="4" spans="2:13" s="11" customFormat="1" ht="30" customHeight="1">
      <c r="B4" s="25" t="s">
        <v>362</v>
      </c>
      <c r="C4" s="324" t="s">
        <v>361</v>
      </c>
      <c r="D4" s="13">
        <v>13.3</v>
      </c>
      <c r="E4" s="13">
        <v>14.3</v>
      </c>
      <c r="F4" s="13">
        <v>15.3</v>
      </c>
      <c r="G4" s="13" t="s">
        <v>0</v>
      </c>
      <c r="H4" s="13" t="s">
        <v>1</v>
      </c>
      <c r="I4" s="13" t="s">
        <v>2</v>
      </c>
      <c r="J4" s="13" t="s">
        <v>3</v>
      </c>
      <c r="K4" s="13">
        <v>20.3</v>
      </c>
      <c r="L4" s="105">
        <v>21.3</v>
      </c>
      <c r="M4" s="13">
        <v>22.3</v>
      </c>
    </row>
    <row r="5" spans="2:13" s="11" customFormat="1" ht="15" customHeight="1">
      <c r="B5" s="26" t="s">
        <v>342</v>
      </c>
      <c r="C5" s="322" t="s">
        <v>472</v>
      </c>
      <c r="D5" s="27"/>
      <c r="E5" s="27"/>
      <c r="F5" s="27"/>
      <c r="G5" s="27"/>
      <c r="H5" s="27"/>
      <c r="I5" s="27"/>
      <c r="J5" s="27"/>
      <c r="K5" s="27"/>
      <c r="L5" s="112"/>
      <c r="M5" s="27"/>
    </row>
    <row r="6" spans="2:13" ht="15" customHeight="1">
      <c r="B6" s="317" t="s">
        <v>369</v>
      </c>
      <c r="C6" s="241" t="s">
        <v>475</v>
      </c>
      <c r="D6" s="166">
        <v>6.0999999999999999E-2</v>
      </c>
      <c r="E6" s="166">
        <v>6.6000000000000003E-2</v>
      </c>
      <c r="F6" s="166">
        <v>6.9000000000000006E-2</v>
      </c>
      <c r="G6" s="166">
        <v>0.111</v>
      </c>
      <c r="H6" s="166">
        <v>8.2000000000000003E-2</v>
      </c>
      <c r="I6" s="166">
        <v>0.06</v>
      </c>
      <c r="J6" s="166">
        <v>0.05</v>
      </c>
      <c r="K6" s="166">
        <v>6.0999999999999999E-2</v>
      </c>
      <c r="L6" s="166">
        <v>8.2000000000000003E-2</v>
      </c>
      <c r="M6" s="326">
        <v>0.06</v>
      </c>
    </row>
    <row r="7" spans="2:13" ht="15" customHeight="1">
      <c r="B7" s="318" t="s">
        <v>370</v>
      </c>
      <c r="C7" s="242" t="s">
        <v>476</v>
      </c>
      <c r="D7" s="67">
        <v>6.5000000000000002E-2</v>
      </c>
      <c r="E7" s="67">
        <v>7.0000000000000007E-2</v>
      </c>
      <c r="F7" s="67">
        <v>7.0999999999999994E-2</v>
      </c>
      <c r="G7" s="67">
        <v>0.10199999999999999</v>
      </c>
      <c r="H7" s="67">
        <v>8.1000000000000003E-2</v>
      </c>
      <c r="I7" s="67">
        <v>5.8999999999999997E-2</v>
      </c>
      <c r="J7" s="67">
        <v>4.5999999999999999E-2</v>
      </c>
      <c r="K7" s="67">
        <v>6.3E-2</v>
      </c>
      <c r="L7" s="67">
        <v>9.4E-2</v>
      </c>
      <c r="M7" s="327">
        <v>7.0000000000000007E-2</v>
      </c>
    </row>
    <row r="8" spans="2:13" ht="15" customHeight="1">
      <c r="B8" s="317" t="s">
        <v>581</v>
      </c>
      <c r="C8" s="241" t="s">
        <v>477</v>
      </c>
      <c r="D8" s="166">
        <v>3.7999999999999999E-2</v>
      </c>
      <c r="E8" s="166">
        <v>2.8000000000000001E-2</v>
      </c>
      <c r="F8" s="166">
        <v>0.05</v>
      </c>
      <c r="G8" s="166">
        <v>6.4000000000000001E-2</v>
      </c>
      <c r="H8" s="166">
        <v>5.1999999999999998E-2</v>
      </c>
      <c r="I8" s="166">
        <v>2.9000000000000001E-2</v>
      </c>
      <c r="J8" s="166">
        <v>2.4E-2</v>
      </c>
      <c r="K8" s="166">
        <v>3.1E-2</v>
      </c>
      <c r="L8" s="166">
        <v>5.8999999999999997E-2</v>
      </c>
      <c r="M8" s="326">
        <v>8.1000000000000003E-2</v>
      </c>
    </row>
    <row r="9" spans="2:13" s="11" customFormat="1" ht="15" customHeight="1">
      <c r="B9" s="319" t="s">
        <v>343</v>
      </c>
      <c r="C9" s="322" t="s">
        <v>471</v>
      </c>
      <c r="D9" s="27"/>
      <c r="E9" s="27"/>
      <c r="F9" s="27"/>
      <c r="G9" s="27"/>
      <c r="H9" s="27"/>
      <c r="I9" s="27"/>
      <c r="J9" s="27"/>
      <c r="K9" s="27"/>
      <c r="L9" s="112"/>
      <c r="M9" s="27"/>
    </row>
    <row r="10" spans="2:13" ht="15" customHeight="1">
      <c r="B10" s="317" t="s">
        <v>533</v>
      </c>
      <c r="C10" s="241" t="s">
        <v>534</v>
      </c>
      <c r="D10" s="166">
        <v>3.4000000000000002E-2</v>
      </c>
      <c r="E10" s="166">
        <v>2.5999999999999999E-2</v>
      </c>
      <c r="F10" s="166">
        <v>4.2999999999999997E-2</v>
      </c>
      <c r="G10" s="166">
        <v>4.5999999999999999E-2</v>
      </c>
      <c r="H10" s="166">
        <v>3.3000000000000002E-2</v>
      </c>
      <c r="I10" s="166">
        <v>0.02</v>
      </c>
      <c r="J10" s="166">
        <v>1.7000000000000001E-2</v>
      </c>
      <c r="K10" s="166">
        <v>0.02</v>
      </c>
      <c r="L10" s="166">
        <v>3.5999999999999997E-2</v>
      </c>
      <c r="M10" s="326">
        <v>5.2999999999999999E-2</v>
      </c>
    </row>
    <row r="11" spans="2:13" ht="15" customHeight="1">
      <c r="B11" s="318" t="s">
        <v>371</v>
      </c>
      <c r="C11" s="242" t="s">
        <v>374</v>
      </c>
      <c r="D11" s="67">
        <v>7.2999999999999995E-2</v>
      </c>
      <c r="E11" s="67">
        <v>5.3999999999999999E-2</v>
      </c>
      <c r="F11" s="67">
        <v>9.0999999999999998E-2</v>
      </c>
      <c r="G11" s="67">
        <v>9.4E-2</v>
      </c>
      <c r="H11" s="67">
        <v>6.6000000000000003E-2</v>
      </c>
      <c r="I11" s="67">
        <v>3.7999999999999999E-2</v>
      </c>
      <c r="J11" s="67">
        <v>3.4000000000000002E-2</v>
      </c>
      <c r="K11" s="67">
        <v>4.2000000000000003E-2</v>
      </c>
      <c r="L11" s="67">
        <v>7.8E-2</v>
      </c>
      <c r="M11" s="327">
        <v>0.11</v>
      </c>
    </row>
    <row r="12" spans="2:13" s="231" customFormat="1" ht="15" customHeight="1">
      <c r="B12" s="317" t="s">
        <v>1052</v>
      </c>
      <c r="C12" s="241" t="s">
        <v>1053</v>
      </c>
      <c r="D12" s="337"/>
      <c r="E12" s="337"/>
      <c r="F12" s="337"/>
      <c r="G12" s="337"/>
      <c r="H12" s="337"/>
      <c r="I12" s="337"/>
      <c r="J12" s="337"/>
      <c r="K12" s="337"/>
      <c r="L12" s="325">
        <v>6.2E-2</v>
      </c>
      <c r="M12" s="326">
        <v>7.0000000000000007E-2</v>
      </c>
    </row>
    <row r="13" spans="2:13" ht="15" customHeight="1">
      <c r="B13" s="318" t="s">
        <v>535</v>
      </c>
      <c r="C13" s="242" t="s">
        <v>536</v>
      </c>
      <c r="D13" s="68">
        <v>0.91</v>
      </c>
      <c r="E13" s="68">
        <v>0.94</v>
      </c>
      <c r="F13" s="68">
        <v>0.87</v>
      </c>
      <c r="G13" s="68">
        <v>0.72</v>
      </c>
      <c r="H13" s="68">
        <v>0.64</v>
      </c>
      <c r="I13" s="68">
        <v>0.69</v>
      </c>
      <c r="J13" s="68">
        <v>0.7</v>
      </c>
      <c r="K13" s="68">
        <v>0.66</v>
      </c>
      <c r="L13" s="113">
        <v>0.61</v>
      </c>
      <c r="M13" s="333">
        <v>0.65</v>
      </c>
    </row>
    <row r="14" spans="2:13" s="11" customFormat="1" ht="15" customHeight="1">
      <c r="B14" s="338" t="s">
        <v>344</v>
      </c>
      <c r="C14" s="339" t="s">
        <v>473</v>
      </c>
      <c r="D14" s="340"/>
      <c r="E14" s="340"/>
      <c r="F14" s="340"/>
      <c r="G14" s="340"/>
      <c r="H14" s="340"/>
      <c r="I14" s="340"/>
      <c r="J14" s="340"/>
      <c r="K14" s="340"/>
      <c r="L14" s="341"/>
      <c r="M14" s="341"/>
    </row>
    <row r="15" spans="2:13" ht="15" customHeight="1">
      <c r="B15" s="845" t="s">
        <v>537</v>
      </c>
      <c r="C15" s="847" t="s">
        <v>541</v>
      </c>
      <c r="D15" s="856">
        <v>0.47699999999999998</v>
      </c>
      <c r="E15" s="856">
        <v>0.47899999999999998</v>
      </c>
      <c r="F15" s="856">
        <v>0.47699999999999998</v>
      </c>
      <c r="G15" s="856">
        <v>0.495</v>
      </c>
      <c r="H15" s="856">
        <v>0.51</v>
      </c>
      <c r="I15" s="856">
        <v>0.52700000000000002</v>
      </c>
      <c r="J15" s="856">
        <v>0.495</v>
      </c>
      <c r="K15" s="343">
        <v>0.46600000000000003</v>
      </c>
      <c r="L15" s="344">
        <v>0.46766719220917147</v>
      </c>
      <c r="M15" s="345">
        <v>0.49</v>
      </c>
    </row>
    <row r="16" spans="2:13" ht="15" customHeight="1">
      <c r="B16" s="846"/>
      <c r="C16" s="848"/>
      <c r="D16" s="850"/>
      <c r="E16" s="850"/>
      <c r="F16" s="850"/>
      <c r="G16" s="850"/>
      <c r="H16" s="850"/>
      <c r="I16" s="850"/>
      <c r="J16" s="850"/>
      <c r="K16" s="346">
        <v>0.48899999999999999</v>
      </c>
      <c r="L16" s="347">
        <v>0.50549100939951785</v>
      </c>
      <c r="M16" s="348">
        <v>0.52400000000000002</v>
      </c>
    </row>
    <row r="17" spans="2:13" ht="15" customHeight="1">
      <c r="B17" s="852" t="s">
        <v>538</v>
      </c>
      <c r="C17" s="841" t="s">
        <v>540</v>
      </c>
      <c r="D17" s="851">
        <v>0.72</v>
      </c>
      <c r="E17" s="851">
        <v>0.72</v>
      </c>
      <c r="F17" s="851">
        <v>0.71</v>
      </c>
      <c r="G17" s="851">
        <v>0.63</v>
      </c>
      <c r="H17" s="851">
        <v>0.56000000000000005</v>
      </c>
      <c r="I17" s="851">
        <v>0.5</v>
      </c>
      <c r="J17" s="851">
        <v>0.64</v>
      </c>
      <c r="K17" s="249">
        <v>0.76</v>
      </c>
      <c r="L17" s="169">
        <v>0.73</v>
      </c>
      <c r="M17" s="331">
        <v>0.65</v>
      </c>
    </row>
    <row r="18" spans="2:13" ht="15" customHeight="1">
      <c r="B18" s="853"/>
      <c r="C18" s="854"/>
      <c r="D18" s="835"/>
      <c r="E18" s="835"/>
      <c r="F18" s="835"/>
      <c r="G18" s="835"/>
      <c r="H18" s="835"/>
      <c r="I18" s="835"/>
      <c r="J18" s="835"/>
      <c r="K18" s="170">
        <v>0.67</v>
      </c>
      <c r="L18" s="171">
        <v>0.6</v>
      </c>
      <c r="M18" s="332">
        <v>0.54</v>
      </c>
    </row>
    <row r="19" spans="2:13" ht="15" customHeight="1">
      <c r="B19" s="845" t="s">
        <v>539</v>
      </c>
      <c r="C19" s="847" t="s">
        <v>582</v>
      </c>
      <c r="D19" s="849">
        <v>3.11</v>
      </c>
      <c r="E19" s="849">
        <v>3</v>
      </c>
      <c r="F19" s="849">
        <v>3.17</v>
      </c>
      <c r="G19" s="849">
        <v>2.48</v>
      </c>
      <c r="H19" s="849">
        <v>2.87</v>
      </c>
      <c r="I19" s="849">
        <v>3.01</v>
      </c>
      <c r="J19" s="849">
        <v>4.05</v>
      </c>
      <c r="K19" s="248">
        <v>4.17</v>
      </c>
      <c r="L19" s="115">
        <v>3.45</v>
      </c>
      <c r="M19" s="329">
        <v>3.76</v>
      </c>
    </row>
    <row r="20" spans="2:13" ht="15" customHeight="1">
      <c r="B20" s="846"/>
      <c r="C20" s="848"/>
      <c r="D20" s="850"/>
      <c r="E20" s="850"/>
      <c r="F20" s="850"/>
      <c r="G20" s="850"/>
      <c r="H20" s="850"/>
      <c r="I20" s="850"/>
      <c r="J20" s="850"/>
      <c r="K20" s="69">
        <v>3.89</v>
      </c>
      <c r="L20" s="116">
        <v>3.07</v>
      </c>
      <c r="M20" s="330">
        <v>3.36</v>
      </c>
    </row>
    <row r="21" spans="2:13" ht="15" customHeight="1">
      <c r="B21" s="320" t="s">
        <v>485</v>
      </c>
      <c r="C21" s="241" t="s">
        <v>486</v>
      </c>
      <c r="D21" s="167">
        <v>15.37</v>
      </c>
      <c r="E21" s="167">
        <v>18</v>
      </c>
      <c r="F21" s="167">
        <v>16.559999999999999</v>
      </c>
      <c r="G21" s="167">
        <v>28.17</v>
      </c>
      <c r="H21" s="167">
        <v>15.48</v>
      </c>
      <c r="I21" s="167">
        <v>17.75</v>
      </c>
      <c r="J21" s="167">
        <v>6.43</v>
      </c>
      <c r="K21" s="167">
        <v>15</v>
      </c>
      <c r="L21" s="168">
        <v>19.82</v>
      </c>
      <c r="M21" s="328">
        <v>13.97</v>
      </c>
    </row>
    <row r="22" spans="2:13" s="11" customFormat="1" ht="15" customHeight="1">
      <c r="B22" s="319" t="s">
        <v>503</v>
      </c>
      <c r="C22" s="322" t="s">
        <v>474</v>
      </c>
      <c r="D22" s="27"/>
      <c r="E22" s="27"/>
      <c r="F22" s="27"/>
      <c r="G22" s="27"/>
      <c r="H22" s="27"/>
      <c r="I22" s="27"/>
      <c r="J22" s="27"/>
      <c r="K22" s="27"/>
      <c r="L22" s="114"/>
      <c r="M22" s="114"/>
    </row>
    <row r="23" spans="2:13" ht="15" customHeight="1">
      <c r="B23" s="317" t="s">
        <v>372</v>
      </c>
      <c r="C23" s="241" t="s">
        <v>375</v>
      </c>
      <c r="D23" s="167">
        <v>125.99</v>
      </c>
      <c r="E23" s="167">
        <v>100.21</v>
      </c>
      <c r="F23" s="167">
        <v>184.31</v>
      </c>
      <c r="G23" s="167">
        <v>202.64</v>
      </c>
      <c r="H23" s="167">
        <v>147.29</v>
      </c>
      <c r="I23" s="167">
        <v>90.71</v>
      </c>
      <c r="J23" s="167">
        <v>80.8</v>
      </c>
      <c r="K23" s="167">
        <v>100.5</v>
      </c>
      <c r="L23" s="168">
        <v>194.48</v>
      </c>
      <c r="M23" s="328">
        <v>308.48</v>
      </c>
    </row>
    <row r="24" spans="2:13" ht="15" customHeight="1">
      <c r="B24" s="318" t="s">
        <v>373</v>
      </c>
      <c r="C24" s="242" t="s">
        <v>376</v>
      </c>
      <c r="D24" s="68">
        <v>1795.79</v>
      </c>
      <c r="E24" s="68">
        <v>1919.49</v>
      </c>
      <c r="F24" s="68">
        <v>2134.92</v>
      </c>
      <c r="G24" s="68">
        <v>2179.23</v>
      </c>
      <c r="H24" s="68">
        <v>2312.6799999999998</v>
      </c>
      <c r="I24" s="68">
        <v>2403.6799999999998</v>
      </c>
      <c r="J24" s="68">
        <v>2415.37</v>
      </c>
      <c r="K24" s="68">
        <v>2399.06</v>
      </c>
      <c r="L24" s="113">
        <v>2602.1799999999998</v>
      </c>
      <c r="M24" s="333">
        <v>3030.63</v>
      </c>
    </row>
    <row r="25" spans="2:13" ht="15" customHeight="1" thickBot="1">
      <c r="B25" s="321" t="s">
        <v>500</v>
      </c>
      <c r="C25" s="309" t="s">
        <v>395</v>
      </c>
      <c r="D25" s="172">
        <v>311.20999999999998</v>
      </c>
      <c r="E25" s="172">
        <v>370.41</v>
      </c>
      <c r="F25" s="172">
        <v>377</v>
      </c>
      <c r="G25" s="172">
        <v>677.25</v>
      </c>
      <c r="H25" s="172">
        <v>357.71</v>
      </c>
      <c r="I25" s="172">
        <v>405.72</v>
      </c>
      <c r="J25" s="172">
        <v>156.59</v>
      </c>
      <c r="K25" s="172">
        <v>439.86</v>
      </c>
      <c r="L25" s="173">
        <v>528.65</v>
      </c>
      <c r="M25" s="334">
        <v>349.59</v>
      </c>
    </row>
    <row r="26" spans="2:13" ht="36" customHeight="1">
      <c r="B26" s="843" t="s">
        <v>1528</v>
      </c>
      <c r="C26" s="843"/>
      <c r="D26" s="844"/>
      <c r="E26" s="844"/>
      <c r="F26" s="844"/>
      <c r="G26" s="844"/>
      <c r="H26" s="844"/>
      <c r="I26" s="844"/>
      <c r="J26" s="844"/>
      <c r="K26" s="844"/>
      <c r="L26" s="212"/>
      <c r="M26" s="212"/>
    </row>
    <row r="27" spans="2:13" ht="36" customHeight="1">
      <c r="B27" s="843" t="s">
        <v>1530</v>
      </c>
      <c r="C27" s="843"/>
      <c r="D27" s="844"/>
      <c r="E27" s="844"/>
      <c r="F27" s="844"/>
      <c r="G27" s="844"/>
      <c r="H27" s="844"/>
      <c r="I27" s="844"/>
      <c r="J27" s="844"/>
      <c r="K27" s="844"/>
      <c r="L27" s="212"/>
      <c r="M27" s="212"/>
    </row>
    <row r="28" spans="2:13" ht="36" customHeight="1">
      <c r="B28" s="837" t="s">
        <v>1529</v>
      </c>
      <c r="C28" s="837"/>
      <c r="D28" s="837"/>
      <c r="E28" s="837"/>
      <c r="F28" s="837"/>
      <c r="G28" s="837"/>
      <c r="H28" s="837"/>
      <c r="I28" s="837"/>
      <c r="J28" s="837"/>
      <c r="K28" s="837"/>
      <c r="L28" s="212"/>
      <c r="M28" s="212"/>
    </row>
    <row r="29" spans="2:13" s="245" customFormat="1" ht="38.25" customHeight="1">
      <c r="B29" s="310" t="s">
        <v>1121</v>
      </c>
      <c r="C29" s="310"/>
      <c r="D29" s="310"/>
      <c r="E29" s="310"/>
      <c r="F29" s="310"/>
      <c r="G29" s="310"/>
      <c r="H29" s="310"/>
      <c r="I29" s="310"/>
      <c r="J29" s="310"/>
      <c r="K29" s="310"/>
      <c r="L29" s="335"/>
      <c r="M29" s="335"/>
    </row>
    <row r="30" spans="2:13" ht="38.25" customHeight="1">
      <c r="B30" s="831" t="s">
        <v>1131</v>
      </c>
      <c r="C30" s="831"/>
      <c r="D30" s="831"/>
      <c r="E30" s="832" t="s">
        <v>1140</v>
      </c>
      <c r="F30" s="832"/>
      <c r="G30" s="832"/>
      <c r="H30" s="832"/>
      <c r="I30" s="832"/>
      <c r="J30" s="832"/>
      <c r="K30" s="832"/>
      <c r="L30" s="832"/>
      <c r="M30" s="832"/>
    </row>
    <row r="31" spans="2:13" ht="38.25" customHeight="1">
      <c r="B31" s="831" t="s">
        <v>1132</v>
      </c>
      <c r="C31" s="831"/>
      <c r="D31" s="831"/>
      <c r="E31" s="832" t="s">
        <v>1141</v>
      </c>
      <c r="F31" s="832"/>
      <c r="G31" s="832"/>
      <c r="H31" s="832"/>
      <c r="I31" s="832"/>
      <c r="J31" s="832"/>
      <c r="K31" s="832"/>
      <c r="L31" s="832"/>
      <c r="M31" s="832"/>
    </row>
    <row r="32" spans="2:13" ht="38.25" customHeight="1">
      <c r="B32" s="831" t="s">
        <v>1133</v>
      </c>
      <c r="C32" s="831"/>
      <c r="D32" s="831"/>
      <c r="E32" s="832" t="s">
        <v>1142</v>
      </c>
      <c r="F32" s="832"/>
      <c r="G32" s="832"/>
      <c r="H32" s="832"/>
      <c r="I32" s="832"/>
      <c r="J32" s="832"/>
      <c r="K32" s="832"/>
      <c r="L32" s="832"/>
      <c r="M32" s="832"/>
    </row>
    <row r="33" spans="2:13" ht="38.25" customHeight="1">
      <c r="B33" s="831" t="s">
        <v>1134</v>
      </c>
      <c r="C33" s="831"/>
      <c r="D33" s="831"/>
      <c r="E33" s="832" t="s">
        <v>1531</v>
      </c>
      <c r="F33" s="832"/>
      <c r="G33" s="832"/>
      <c r="H33" s="832"/>
      <c r="I33" s="832"/>
      <c r="J33" s="832"/>
      <c r="K33" s="832"/>
      <c r="L33" s="832"/>
      <c r="M33" s="832"/>
    </row>
    <row r="34" spans="2:13" ht="38.25" customHeight="1">
      <c r="B34" s="831" t="s">
        <v>1135</v>
      </c>
      <c r="C34" s="831"/>
      <c r="D34" s="831"/>
      <c r="E34" s="832" t="s">
        <v>1143</v>
      </c>
      <c r="F34" s="832"/>
      <c r="G34" s="832"/>
      <c r="H34" s="832"/>
      <c r="I34" s="832"/>
      <c r="J34" s="832"/>
      <c r="K34" s="832"/>
      <c r="L34" s="832"/>
      <c r="M34" s="832"/>
    </row>
    <row r="35" spans="2:13" ht="38.25" customHeight="1">
      <c r="B35" s="831" t="s">
        <v>1136</v>
      </c>
      <c r="C35" s="831"/>
      <c r="D35" s="831"/>
      <c r="E35" s="832" t="s">
        <v>1144</v>
      </c>
      <c r="F35" s="832"/>
      <c r="G35" s="832"/>
      <c r="H35" s="832"/>
      <c r="I35" s="832"/>
      <c r="J35" s="832"/>
      <c r="K35" s="832"/>
      <c r="L35" s="832"/>
      <c r="M35" s="832"/>
    </row>
    <row r="36" spans="2:13" ht="38.25" customHeight="1">
      <c r="B36" s="831" t="s">
        <v>1137</v>
      </c>
      <c r="C36" s="831"/>
      <c r="D36" s="831"/>
      <c r="E36" s="832" t="s">
        <v>1145</v>
      </c>
      <c r="F36" s="832"/>
      <c r="G36" s="832"/>
      <c r="H36" s="832"/>
      <c r="I36" s="832"/>
      <c r="J36" s="832"/>
      <c r="K36" s="832"/>
      <c r="L36" s="832"/>
      <c r="M36" s="832"/>
    </row>
    <row r="37" spans="2:13" s="16" customFormat="1" ht="38.25" customHeight="1">
      <c r="B37" s="831" t="s">
        <v>1138</v>
      </c>
      <c r="C37" s="831"/>
      <c r="D37" s="831"/>
      <c r="E37" s="832"/>
      <c r="F37" s="832"/>
      <c r="G37" s="832"/>
      <c r="H37" s="832"/>
      <c r="I37" s="832"/>
      <c r="J37" s="832"/>
      <c r="K37" s="832"/>
      <c r="L37" s="832"/>
      <c r="M37" s="832"/>
    </row>
    <row r="38" spans="2:13" ht="38.25" customHeight="1">
      <c r="B38" s="831" t="s">
        <v>1139</v>
      </c>
      <c r="C38" s="831"/>
      <c r="D38" s="831"/>
      <c r="E38" s="831"/>
      <c r="F38" s="310"/>
      <c r="G38" s="832"/>
      <c r="H38" s="832"/>
      <c r="I38" s="832"/>
      <c r="J38" s="832"/>
      <c r="K38" s="832"/>
      <c r="L38" s="832"/>
      <c r="M38" s="832"/>
    </row>
    <row r="39" spans="2:13" ht="30" customHeight="1">
      <c r="C39" s="246"/>
      <c r="D39" s="247"/>
      <c r="E39" s="247"/>
      <c r="F39" s="247"/>
      <c r="G39" s="247"/>
      <c r="H39" s="247"/>
      <c r="I39" s="247"/>
      <c r="J39" s="247"/>
      <c r="K39" s="247"/>
      <c r="L39" s="75"/>
      <c r="M39" s="75"/>
    </row>
    <row r="40" spans="2:13" ht="30" customHeight="1">
      <c r="C40" s="244"/>
      <c r="D40" s="244"/>
      <c r="E40" s="244"/>
      <c r="F40" s="244"/>
      <c r="G40" s="244"/>
      <c r="H40" s="244"/>
      <c r="I40" s="244"/>
      <c r="J40" s="244"/>
      <c r="K40" s="244"/>
    </row>
    <row r="41" spans="2:13" ht="30" customHeight="1">
      <c r="C41" s="244"/>
      <c r="D41" s="244"/>
      <c r="E41" s="244"/>
      <c r="F41" s="244"/>
      <c r="G41" s="244"/>
      <c r="H41" s="244"/>
      <c r="I41" s="244"/>
      <c r="J41" s="244"/>
      <c r="K41" s="244"/>
    </row>
    <row r="42" spans="2:13" ht="30" customHeight="1">
      <c r="C42" s="245"/>
      <c r="D42" s="245"/>
      <c r="E42" s="245"/>
      <c r="F42" s="245"/>
      <c r="G42" s="245"/>
      <c r="H42" s="245"/>
      <c r="I42" s="245"/>
      <c r="J42" s="245"/>
      <c r="K42" s="245"/>
    </row>
    <row r="43" spans="2:13" ht="30" customHeight="1">
      <c r="C43" s="244"/>
      <c r="D43" s="244"/>
      <c r="E43" s="244"/>
      <c r="F43" s="244"/>
      <c r="G43" s="244"/>
      <c r="H43" s="244"/>
      <c r="I43" s="244"/>
      <c r="J43" s="244"/>
      <c r="K43" s="244"/>
    </row>
    <row r="44" spans="2:13" ht="30" customHeight="1">
      <c r="C44" s="245"/>
      <c r="D44" s="245"/>
      <c r="E44" s="245"/>
      <c r="F44" s="245"/>
      <c r="G44" s="245"/>
      <c r="H44" s="245"/>
      <c r="I44" s="245"/>
      <c r="J44" s="245"/>
      <c r="K44" s="245"/>
    </row>
    <row r="45" spans="2:13" ht="30" customHeight="1">
      <c r="C45" s="245"/>
      <c r="D45" s="245"/>
      <c r="E45" s="245"/>
      <c r="F45" s="245"/>
      <c r="G45" s="245"/>
      <c r="H45" s="245"/>
      <c r="I45" s="245"/>
      <c r="J45" s="245"/>
      <c r="K45" s="245"/>
    </row>
  </sheetData>
  <mergeCells count="50">
    <mergeCell ref="E30:M30"/>
    <mergeCell ref="E31:M31"/>
    <mergeCell ref="E32:M32"/>
    <mergeCell ref="E33:M33"/>
    <mergeCell ref="E34:M34"/>
    <mergeCell ref="B2:C2"/>
    <mergeCell ref="I3:K3"/>
    <mergeCell ref="B15:B16"/>
    <mergeCell ref="C15:C16"/>
    <mergeCell ref="D15:D16"/>
    <mergeCell ref="E15:E16"/>
    <mergeCell ref="F15:F16"/>
    <mergeCell ref="G15:G16"/>
    <mergeCell ref="H15:H16"/>
    <mergeCell ref="I15:I16"/>
    <mergeCell ref="J15:J16"/>
    <mergeCell ref="B17:B18"/>
    <mergeCell ref="C17:C18"/>
    <mergeCell ref="D17:D18"/>
    <mergeCell ref="E17:E18"/>
    <mergeCell ref="F17:F18"/>
    <mergeCell ref="G17:G18"/>
    <mergeCell ref="H17:H18"/>
    <mergeCell ref="I17:I18"/>
    <mergeCell ref="J17:J18"/>
    <mergeCell ref="H19:H20"/>
    <mergeCell ref="I19:I20"/>
    <mergeCell ref="J19:J20"/>
    <mergeCell ref="G19:G20"/>
    <mergeCell ref="B19:B20"/>
    <mergeCell ref="C19:C20"/>
    <mergeCell ref="D19:D20"/>
    <mergeCell ref="E19:E20"/>
    <mergeCell ref="F19:F20"/>
    <mergeCell ref="B26:K26"/>
    <mergeCell ref="B27:K27"/>
    <mergeCell ref="B28:K28"/>
    <mergeCell ref="B38:E38"/>
    <mergeCell ref="B37:D37"/>
    <mergeCell ref="G38:M38"/>
    <mergeCell ref="B35:D35"/>
    <mergeCell ref="B36:D36"/>
    <mergeCell ref="E35:M35"/>
    <mergeCell ref="E36:M36"/>
    <mergeCell ref="E37:M37"/>
    <mergeCell ref="B30:D30"/>
    <mergeCell ref="B31:D31"/>
    <mergeCell ref="B32:D32"/>
    <mergeCell ref="B33:D33"/>
    <mergeCell ref="B34:D34"/>
  </mergeCells>
  <phoneticPr fontId="4"/>
  <pageMargins left="0.70078740157480324" right="0.23622047244094491" top="0.15748031496062992" bottom="0.15748031496062992" header="0.31496062992125984" footer="0.31496062992125984"/>
  <pageSetup paperSize="9" scale="67" orientation="landscape"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D2CCB-4545-4752-85A6-7FBD3C886C9F}">
  <sheetPr>
    <tabColor theme="7" tint="0.79998168889431442"/>
    <pageSetUpPr fitToPage="1"/>
  </sheetPr>
  <dimension ref="B2:D25"/>
  <sheetViews>
    <sheetView showGridLines="0" zoomScale="85" zoomScaleNormal="85" workbookViewId="0">
      <selection activeCell="F24" sqref="F24"/>
    </sheetView>
  </sheetViews>
  <sheetFormatPr defaultRowHeight="13.5"/>
  <cols>
    <col min="1" max="1" width="2.375" style="290" customWidth="1"/>
    <col min="2" max="2" width="54.25" style="290" customWidth="1"/>
    <col min="3" max="3" width="47.25" style="290" customWidth="1"/>
    <col min="4" max="4" width="35.625" style="290" customWidth="1"/>
    <col min="5" max="12" width="8" style="290" customWidth="1"/>
    <col min="13" max="16384" width="9" style="290"/>
  </cols>
  <sheetData>
    <row r="2" spans="2:4" ht="27">
      <c r="B2" s="349" t="s">
        <v>1151</v>
      </c>
      <c r="C2" s="350" t="s">
        <v>1146</v>
      </c>
      <c r="D2" s="351"/>
    </row>
    <row r="3" spans="2:4" ht="14.25" thickBot="1"/>
    <row r="4" spans="2:4" ht="27" customHeight="1">
      <c r="B4" s="291" t="s">
        <v>1147</v>
      </c>
      <c r="C4" s="352">
        <v>700000000</v>
      </c>
    </row>
    <row r="5" spans="2:4" ht="27" customHeight="1">
      <c r="B5" s="292" t="s">
        <v>1148</v>
      </c>
      <c r="C5" s="289">
        <v>416680000</v>
      </c>
    </row>
    <row r="6" spans="2:4" ht="27" customHeight="1">
      <c r="B6" s="292" t="s">
        <v>1149</v>
      </c>
      <c r="C6" s="288" t="s">
        <v>1152</v>
      </c>
    </row>
    <row r="7" spans="2:4" ht="27" customHeight="1" thickBot="1">
      <c r="B7" s="293" t="s">
        <v>1150</v>
      </c>
      <c r="C7" s="353">
        <v>83210</v>
      </c>
    </row>
    <row r="10" spans="2:4" ht="27">
      <c r="B10" s="349" t="s">
        <v>1153</v>
      </c>
      <c r="C10" s="350" t="s">
        <v>1154</v>
      </c>
      <c r="D10" s="351"/>
    </row>
    <row r="11" spans="2:4" ht="14.25" thickBot="1"/>
    <row r="12" spans="2:4" s="355" customFormat="1" ht="40.5">
      <c r="B12" s="354" t="s">
        <v>1156</v>
      </c>
      <c r="C12" s="354" t="s">
        <v>1157</v>
      </c>
      <c r="D12" s="354" t="s">
        <v>1158</v>
      </c>
    </row>
    <row r="13" spans="2:4" ht="61.5" customHeight="1">
      <c r="B13" s="292" t="s">
        <v>1155</v>
      </c>
      <c r="C13" s="356">
        <v>66210</v>
      </c>
      <c r="D13" s="357">
        <v>15.93</v>
      </c>
    </row>
    <row r="14" spans="2:4" ht="61.5" customHeight="1">
      <c r="B14" s="292" t="s">
        <v>1159</v>
      </c>
      <c r="C14" s="356">
        <v>21659</v>
      </c>
      <c r="D14" s="357">
        <v>5.21</v>
      </c>
    </row>
    <row r="15" spans="2:4" ht="61.5" customHeight="1">
      <c r="B15" s="358" t="s">
        <v>1160</v>
      </c>
      <c r="C15" s="356">
        <v>15394</v>
      </c>
      <c r="D15" s="359">
        <v>3.7</v>
      </c>
    </row>
    <row r="16" spans="2:4" ht="61.5" customHeight="1">
      <c r="B16" s="292" t="s">
        <v>1161</v>
      </c>
      <c r="C16" s="356">
        <v>11188</v>
      </c>
      <c r="D16" s="357">
        <v>2.69</v>
      </c>
    </row>
    <row r="17" spans="2:4" ht="61.5" customHeight="1">
      <c r="B17" s="292" t="s">
        <v>1162</v>
      </c>
      <c r="C17" s="356">
        <v>10555</v>
      </c>
      <c r="D17" s="357">
        <v>2.54</v>
      </c>
    </row>
    <row r="18" spans="2:4" ht="61.5" customHeight="1">
      <c r="B18" s="292" t="s">
        <v>1163</v>
      </c>
      <c r="C18" s="356">
        <v>7996</v>
      </c>
      <c r="D18" s="357">
        <v>1.92</v>
      </c>
    </row>
    <row r="19" spans="2:4" ht="61.5" customHeight="1">
      <c r="B19" s="292" t="s">
        <v>1164</v>
      </c>
      <c r="C19" s="356">
        <v>5973</v>
      </c>
      <c r="D19" s="357">
        <v>1.44</v>
      </c>
    </row>
    <row r="20" spans="2:4" ht="61.5" customHeight="1">
      <c r="B20" s="358" t="s">
        <v>1165</v>
      </c>
      <c r="C20" s="356">
        <v>5838</v>
      </c>
      <c r="D20" s="359">
        <v>1.4</v>
      </c>
    </row>
    <row r="21" spans="2:4" ht="61.5" customHeight="1">
      <c r="B21" s="342" t="s">
        <v>1166</v>
      </c>
      <c r="C21" s="356">
        <v>5078</v>
      </c>
      <c r="D21" s="359">
        <v>1.22</v>
      </c>
    </row>
    <row r="22" spans="2:4" ht="61.5" customHeight="1">
      <c r="B22" s="360" t="s">
        <v>1167</v>
      </c>
      <c r="C22" s="361">
        <v>5013</v>
      </c>
      <c r="D22" s="362">
        <v>1.21</v>
      </c>
    </row>
    <row r="23" spans="2:4" ht="61.5" customHeight="1" thickBot="1">
      <c r="B23" s="363" t="s">
        <v>1168</v>
      </c>
      <c r="C23" s="364">
        <v>154908</v>
      </c>
      <c r="D23" s="365">
        <v>37.270000000000003</v>
      </c>
    </row>
    <row r="24" spans="2:4" ht="14.25">
      <c r="B24" s="366"/>
    </row>
    <row r="25" spans="2:4" ht="14.25">
      <c r="B25" s="366"/>
    </row>
  </sheetData>
  <phoneticPr fontId="2"/>
  <pageMargins left="0.70866141732283472" right="0.70866141732283472" top="0.19685039370078741" bottom="0.19685039370078741" header="0.31496062992125984" footer="0.31496062992125984"/>
  <pageSetup paperSize="9"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pageSetUpPr fitToPage="1"/>
  </sheetPr>
  <dimension ref="B1:M23"/>
  <sheetViews>
    <sheetView zoomScaleNormal="100" workbookViewId="0">
      <selection activeCell="B23" sqref="B23"/>
    </sheetView>
  </sheetViews>
  <sheetFormatPr defaultColWidth="9" defaultRowHeight="13.5"/>
  <cols>
    <col min="1" max="1" width="2.125" style="60" customWidth="1"/>
    <col min="2" max="2" width="30" style="60" customWidth="1"/>
    <col min="3" max="3" width="38.25" style="60" bestFit="1" customWidth="1"/>
    <col min="4" max="11" width="12.5" style="60" customWidth="1"/>
    <col min="12" max="13" width="12.5" style="97" customWidth="1"/>
    <col min="14" max="16384" width="9" style="60"/>
  </cols>
  <sheetData>
    <row r="1" spans="2:13" ht="13.5" customHeight="1"/>
    <row r="2" spans="2:13" ht="15" customHeight="1">
      <c r="B2" s="11" t="s">
        <v>1169</v>
      </c>
      <c r="C2" s="59"/>
    </row>
    <row r="3" spans="2:13" ht="15" customHeight="1">
      <c r="B3" s="5" t="s">
        <v>1170</v>
      </c>
      <c r="C3" s="59"/>
    </row>
    <row r="4" spans="2:13" ht="15" customHeight="1" thickBot="1"/>
    <row r="5" spans="2:13" s="11" customFormat="1" ht="30" customHeight="1">
      <c r="B5" s="25" t="s">
        <v>362</v>
      </c>
      <c r="C5" s="324" t="s">
        <v>377</v>
      </c>
      <c r="D5" s="13">
        <v>13.3</v>
      </c>
      <c r="E5" s="13">
        <v>14.3</v>
      </c>
      <c r="F5" s="13">
        <v>15.3</v>
      </c>
      <c r="G5" s="56">
        <v>16.3</v>
      </c>
      <c r="H5" s="56">
        <v>17.3</v>
      </c>
      <c r="I5" s="56">
        <v>18.3</v>
      </c>
      <c r="J5" s="56">
        <v>19.3</v>
      </c>
      <c r="K5" s="13">
        <v>20.3</v>
      </c>
      <c r="L5" s="105">
        <v>21.3</v>
      </c>
      <c r="M5" s="13">
        <v>22.3</v>
      </c>
    </row>
    <row r="6" spans="2:13" ht="15" customHeight="1">
      <c r="B6" s="61" t="s">
        <v>517</v>
      </c>
      <c r="C6" s="242" t="s">
        <v>516</v>
      </c>
      <c r="D6" s="70">
        <v>0</v>
      </c>
      <c r="E6" s="70">
        <v>0</v>
      </c>
      <c r="F6" s="70">
        <v>0</v>
      </c>
      <c r="G6" s="70">
        <v>0</v>
      </c>
      <c r="H6" s="70">
        <v>0</v>
      </c>
      <c r="I6" s="70">
        <v>0</v>
      </c>
      <c r="J6" s="70">
        <v>0</v>
      </c>
      <c r="K6" s="70">
        <v>0</v>
      </c>
      <c r="L6" s="70">
        <v>0</v>
      </c>
      <c r="M6" s="368">
        <v>0</v>
      </c>
    </row>
    <row r="7" spans="2:13" ht="15" customHeight="1">
      <c r="B7" s="61" t="s">
        <v>518</v>
      </c>
      <c r="C7" s="242" t="s">
        <v>511</v>
      </c>
      <c r="D7" s="70">
        <v>0.35780000000000001</v>
      </c>
      <c r="E7" s="70">
        <v>0.35060000000000002</v>
      </c>
      <c r="F7" s="70">
        <v>0.37</v>
      </c>
      <c r="G7" s="70">
        <v>0.38369999999999999</v>
      </c>
      <c r="H7" s="70">
        <v>0.37869999999999998</v>
      </c>
      <c r="I7" s="70">
        <v>0.3967</v>
      </c>
      <c r="J7" s="70">
        <v>0.4073</v>
      </c>
      <c r="K7" s="70">
        <v>0.43419999999999997</v>
      </c>
      <c r="L7" s="70">
        <v>0.40970000000000001</v>
      </c>
      <c r="M7" s="368">
        <v>0.40789999999999998</v>
      </c>
    </row>
    <row r="8" spans="2:13" ht="15" customHeight="1">
      <c r="B8" s="61" t="s">
        <v>519</v>
      </c>
      <c r="C8" s="242" t="s">
        <v>512</v>
      </c>
      <c r="D8" s="70">
        <v>1.34E-2</v>
      </c>
      <c r="E8" s="70">
        <v>1.8499999999999999E-2</v>
      </c>
      <c r="F8" s="70">
        <v>1.6199999999999999E-2</v>
      </c>
      <c r="G8" s="70">
        <v>1.29E-2</v>
      </c>
      <c r="H8" s="70">
        <v>1.8700000000000001E-2</v>
      </c>
      <c r="I8" s="70">
        <v>1.7299999999999999E-2</v>
      </c>
      <c r="J8" s="70">
        <v>1.9199999999999998E-2</v>
      </c>
      <c r="K8" s="70">
        <v>1.66E-2</v>
      </c>
      <c r="L8" s="70">
        <v>2.5000000000000001E-2</v>
      </c>
      <c r="M8" s="368">
        <v>2.5999999999999999E-2</v>
      </c>
    </row>
    <row r="9" spans="2:13" ht="15" customHeight="1">
      <c r="B9" s="61" t="s">
        <v>520</v>
      </c>
      <c r="C9" s="242" t="s">
        <v>513</v>
      </c>
      <c r="D9" s="70">
        <v>8.0799999999999997E-2</v>
      </c>
      <c r="E9" s="70">
        <v>8.0600000000000005E-2</v>
      </c>
      <c r="F9" s="70">
        <v>7.6899999999999996E-2</v>
      </c>
      <c r="G9" s="70">
        <v>7.6100000000000001E-2</v>
      </c>
      <c r="H9" s="70">
        <v>7.5899999999999995E-2</v>
      </c>
      <c r="I9" s="70">
        <v>7.3599999999999999E-2</v>
      </c>
      <c r="J9" s="70">
        <v>7.1800000000000003E-2</v>
      </c>
      <c r="K9" s="70">
        <v>7.1599999999999997E-2</v>
      </c>
      <c r="L9" s="70">
        <v>6.7599999999999993E-2</v>
      </c>
      <c r="M9" s="368">
        <v>6.5799999999999997E-2</v>
      </c>
    </row>
    <row r="10" spans="2:13" ht="15" customHeight="1">
      <c r="B10" s="61" t="s">
        <v>521</v>
      </c>
      <c r="C10" s="242" t="s">
        <v>514</v>
      </c>
      <c r="D10" s="70">
        <v>0.24510000000000001</v>
      </c>
      <c r="E10" s="70">
        <v>0.26429999999999998</v>
      </c>
      <c r="F10" s="70">
        <v>0.27060000000000001</v>
      </c>
      <c r="G10" s="70">
        <v>0.26650000000000001</v>
      </c>
      <c r="H10" s="70">
        <v>0.27389999999999998</v>
      </c>
      <c r="I10" s="70">
        <v>0.26640000000000003</v>
      </c>
      <c r="J10" s="70">
        <v>0.26640000000000003</v>
      </c>
      <c r="K10" s="70">
        <v>0.24260000000000001</v>
      </c>
      <c r="L10" s="70">
        <v>0.27060000000000001</v>
      </c>
      <c r="M10" s="368">
        <v>0.27629999999999999</v>
      </c>
    </row>
    <row r="11" spans="2:13" ht="15" customHeight="1">
      <c r="B11" s="61" t="s">
        <v>522</v>
      </c>
      <c r="C11" s="242" t="s">
        <v>515</v>
      </c>
      <c r="D11" s="70">
        <v>0.3029</v>
      </c>
      <c r="E11" s="70">
        <v>0.28599999999999998</v>
      </c>
      <c r="F11" s="70">
        <v>0.26619999999999999</v>
      </c>
      <c r="G11" s="70">
        <v>0.26079999999999998</v>
      </c>
      <c r="H11" s="70">
        <v>0.25280000000000002</v>
      </c>
      <c r="I11" s="70">
        <v>0.246</v>
      </c>
      <c r="J11" s="70">
        <v>0.2354</v>
      </c>
      <c r="K11" s="70">
        <v>0.2351</v>
      </c>
      <c r="L11" s="70">
        <v>0.22720000000000001</v>
      </c>
      <c r="M11" s="368">
        <v>0.22389999999999999</v>
      </c>
    </row>
    <row r="12" spans="2:13" ht="15" customHeight="1" thickBot="1">
      <c r="B12" s="15" t="s">
        <v>381</v>
      </c>
      <c r="C12" s="367" t="s">
        <v>382</v>
      </c>
      <c r="D12" s="71">
        <v>1</v>
      </c>
      <c r="E12" s="71">
        <v>1</v>
      </c>
      <c r="F12" s="71">
        <v>1</v>
      </c>
      <c r="G12" s="71">
        <v>1</v>
      </c>
      <c r="H12" s="71">
        <v>1</v>
      </c>
      <c r="I12" s="71">
        <v>1</v>
      </c>
      <c r="J12" s="71">
        <v>1</v>
      </c>
      <c r="K12" s="71">
        <v>1</v>
      </c>
      <c r="L12" s="71">
        <v>1</v>
      </c>
      <c r="M12" s="369">
        <v>1</v>
      </c>
    </row>
    <row r="13" spans="2:13" ht="15" customHeight="1">
      <c r="M13" s="11"/>
    </row>
    <row r="14" spans="2:13" ht="15" customHeight="1">
      <c r="M14" s="11"/>
    </row>
    <row r="15" spans="2:13" ht="15" customHeight="1">
      <c r="B15" s="11" t="s">
        <v>1171</v>
      </c>
      <c r="C15" s="59"/>
      <c r="M15" s="11"/>
    </row>
    <row r="16" spans="2:13" ht="15" customHeight="1" thickBot="1">
      <c r="M16" s="11"/>
    </row>
    <row r="17" spans="2:13" s="11" customFormat="1" ht="30" customHeight="1">
      <c r="B17" s="25" t="s">
        <v>362</v>
      </c>
      <c r="C17" s="324" t="s">
        <v>361</v>
      </c>
      <c r="D17" s="13">
        <v>13.3</v>
      </c>
      <c r="E17" s="13">
        <v>14.3</v>
      </c>
      <c r="F17" s="13">
        <v>15.3</v>
      </c>
      <c r="G17" s="56">
        <v>16.3</v>
      </c>
      <c r="H17" s="56">
        <v>17.3</v>
      </c>
      <c r="I17" s="56">
        <v>18.3</v>
      </c>
      <c r="J17" s="56">
        <v>19.3</v>
      </c>
      <c r="K17" s="13">
        <v>20.3</v>
      </c>
      <c r="L17" s="105">
        <v>21.3</v>
      </c>
      <c r="M17" s="13">
        <v>22.3</v>
      </c>
    </row>
    <row r="18" spans="2:13" ht="15" customHeight="1">
      <c r="B18" s="61" t="s">
        <v>378</v>
      </c>
      <c r="C18" s="242" t="s">
        <v>379</v>
      </c>
      <c r="D18" s="72">
        <v>42.5</v>
      </c>
      <c r="E18" s="72">
        <v>45</v>
      </c>
      <c r="F18" s="72">
        <v>47.5</v>
      </c>
      <c r="G18" s="72">
        <v>50</v>
      </c>
      <c r="H18" s="72">
        <v>50</v>
      </c>
      <c r="I18" s="72">
        <v>50</v>
      </c>
      <c r="J18" s="72">
        <v>50</v>
      </c>
      <c r="K18" s="72">
        <v>50</v>
      </c>
      <c r="L18" s="117">
        <v>52.5</v>
      </c>
      <c r="M18" s="370">
        <v>57.5</v>
      </c>
    </row>
    <row r="19" spans="2:13" ht="15" customHeight="1" thickBot="1">
      <c r="B19" s="15" t="s">
        <v>523</v>
      </c>
      <c r="C19" s="367" t="s">
        <v>380</v>
      </c>
      <c r="D19" s="66">
        <v>17698</v>
      </c>
      <c r="E19" s="66">
        <v>18734</v>
      </c>
      <c r="F19" s="66">
        <v>19768</v>
      </c>
      <c r="G19" s="66">
        <v>20804</v>
      </c>
      <c r="H19" s="66">
        <v>20797</v>
      </c>
      <c r="I19" s="66">
        <v>20793</v>
      </c>
      <c r="J19" s="66">
        <v>20791</v>
      </c>
      <c r="K19" s="66">
        <v>20789</v>
      </c>
      <c r="L19" s="107">
        <v>21827</v>
      </c>
      <c r="M19" s="371">
        <v>23903</v>
      </c>
    </row>
    <row r="20" spans="2:13" ht="30" customHeight="1">
      <c r="B20" s="836" t="s">
        <v>1532</v>
      </c>
      <c r="C20" s="836"/>
      <c r="D20" s="836"/>
      <c r="E20" s="836"/>
      <c r="F20" s="836"/>
      <c r="G20" s="836"/>
      <c r="H20" s="836"/>
      <c r="I20" s="836"/>
      <c r="J20" s="836"/>
      <c r="K20" s="836"/>
    </row>
    <row r="21" spans="2:13" ht="15" customHeight="1"/>
    <row r="22" spans="2:13" ht="15" customHeight="1"/>
    <row r="23" spans="2:13">
      <c r="B23" s="11"/>
      <c r="C23" s="11"/>
    </row>
  </sheetData>
  <mergeCells count="1">
    <mergeCell ref="B20:K20"/>
  </mergeCells>
  <phoneticPr fontId="2"/>
  <pageMargins left="0.70866141732283472" right="0.70866141732283472" top="0.74803149606299213" bottom="0.74803149606299213" header="0.31496062992125984" footer="0.31496062992125984"/>
  <pageSetup paperSize="9" scale="68" orientation="landscape"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12276-EF8D-48CC-A6E2-53F9C19236AF}">
  <sheetPr>
    <tabColor theme="7" tint="0.79998168889431442"/>
    <pageSetUpPr fitToPage="1"/>
  </sheetPr>
  <dimension ref="A1:M31"/>
  <sheetViews>
    <sheetView zoomScale="85" zoomScaleNormal="85" workbookViewId="0">
      <selection activeCell="D36" sqref="D36"/>
    </sheetView>
  </sheetViews>
  <sheetFormatPr defaultColWidth="9" defaultRowHeight="13.5"/>
  <cols>
    <col min="1" max="1" width="2.25" style="207" customWidth="1"/>
    <col min="2" max="2" width="38.625" style="207" customWidth="1"/>
    <col min="3" max="3" width="37.5" style="207" customWidth="1"/>
    <col min="4" max="11" width="12.5" style="207" customWidth="1"/>
    <col min="12" max="12" width="12.5" style="97" customWidth="1"/>
    <col min="13" max="13" width="12.5" style="11" customWidth="1"/>
    <col min="14" max="16384" width="9" style="207"/>
  </cols>
  <sheetData>
    <row r="1" spans="1:13" ht="13.5" customHeight="1"/>
    <row r="2" spans="1:13" ht="16.5" customHeight="1">
      <c r="B2" s="206" t="s">
        <v>1172</v>
      </c>
      <c r="C2" s="206"/>
    </row>
    <row r="3" spans="1:13" ht="16.5" customHeight="1" thickBot="1">
      <c r="B3" s="11"/>
      <c r="C3" s="11"/>
    </row>
    <row r="4" spans="1:13" s="11" customFormat="1" ht="30" customHeight="1">
      <c r="B4" s="25" t="s">
        <v>362</v>
      </c>
      <c r="C4" s="324" t="s">
        <v>361</v>
      </c>
      <c r="D4" s="375">
        <v>13.3</v>
      </c>
      <c r="E4" s="375">
        <v>14.3</v>
      </c>
      <c r="F4" s="375">
        <v>15.3</v>
      </c>
      <c r="G4" s="375" t="s">
        <v>0</v>
      </c>
      <c r="H4" s="375" t="s">
        <v>1</v>
      </c>
      <c r="I4" s="375" t="s">
        <v>2</v>
      </c>
      <c r="J4" s="375" t="s">
        <v>3</v>
      </c>
      <c r="K4" s="375">
        <v>20.3</v>
      </c>
      <c r="L4" s="376">
        <v>21.3</v>
      </c>
      <c r="M4" s="375">
        <v>22.3</v>
      </c>
    </row>
    <row r="5" spans="1:13" ht="15" customHeight="1">
      <c r="B5" s="78" t="s">
        <v>383</v>
      </c>
      <c r="C5" s="242" t="s">
        <v>375</v>
      </c>
      <c r="D5" s="68">
        <v>125.99</v>
      </c>
      <c r="E5" s="68">
        <v>100.21</v>
      </c>
      <c r="F5" s="68">
        <v>184.31</v>
      </c>
      <c r="G5" s="68">
        <v>202.64</v>
      </c>
      <c r="H5" s="68">
        <v>147.29</v>
      </c>
      <c r="I5" s="68">
        <v>90.71</v>
      </c>
      <c r="J5" s="68">
        <v>80.8</v>
      </c>
      <c r="K5" s="68">
        <v>100.5</v>
      </c>
      <c r="L5" s="118">
        <v>194.48</v>
      </c>
      <c r="M5" s="333">
        <v>308.48</v>
      </c>
    </row>
    <row r="6" spans="1:13" ht="15" customHeight="1">
      <c r="B6" s="156" t="s">
        <v>384</v>
      </c>
      <c r="C6" s="241" t="s">
        <v>393</v>
      </c>
      <c r="D6" s="167">
        <v>16.43</v>
      </c>
      <c r="E6" s="167">
        <v>19.510000000000002</v>
      </c>
      <c r="F6" s="167">
        <v>13.64</v>
      </c>
      <c r="G6" s="167">
        <v>10.67</v>
      </c>
      <c r="H6" s="167">
        <v>14.36</v>
      </c>
      <c r="I6" s="167">
        <v>23.15</v>
      </c>
      <c r="J6" s="167">
        <v>27.03</v>
      </c>
      <c r="K6" s="167">
        <v>20.260000000000002</v>
      </c>
      <c r="L6" s="174">
        <v>11.09</v>
      </c>
      <c r="M6" s="328">
        <v>6.78</v>
      </c>
    </row>
    <row r="7" spans="1:13" ht="15" customHeight="1">
      <c r="B7" s="78" t="s">
        <v>385</v>
      </c>
      <c r="C7" s="242" t="s">
        <v>376</v>
      </c>
      <c r="D7" s="68">
        <v>1795.79</v>
      </c>
      <c r="E7" s="68">
        <v>1919.49</v>
      </c>
      <c r="F7" s="68">
        <v>2134.92</v>
      </c>
      <c r="G7" s="68">
        <v>2179.23</v>
      </c>
      <c r="H7" s="68">
        <v>2312.6799999999998</v>
      </c>
      <c r="I7" s="68">
        <v>2403.6799999999998</v>
      </c>
      <c r="J7" s="68">
        <v>2415.37</v>
      </c>
      <c r="K7" s="68">
        <v>2399.06</v>
      </c>
      <c r="L7" s="118">
        <v>2602.1799999999998</v>
      </c>
      <c r="M7" s="333">
        <v>3030.63</v>
      </c>
    </row>
    <row r="8" spans="1:13" ht="15" customHeight="1">
      <c r="B8" s="156" t="s">
        <v>386</v>
      </c>
      <c r="C8" s="241" t="s">
        <v>394</v>
      </c>
      <c r="D8" s="167">
        <v>1.1499999999999999</v>
      </c>
      <c r="E8" s="167">
        <v>1.02</v>
      </c>
      <c r="F8" s="167">
        <v>1.18</v>
      </c>
      <c r="G8" s="167">
        <v>0.99</v>
      </c>
      <c r="H8" s="167">
        <v>0.91</v>
      </c>
      <c r="I8" s="167">
        <v>0.87</v>
      </c>
      <c r="J8" s="167">
        <v>0.9</v>
      </c>
      <c r="K8" s="167">
        <v>0.85</v>
      </c>
      <c r="L8" s="174">
        <v>0.83</v>
      </c>
      <c r="M8" s="328">
        <v>0.69</v>
      </c>
    </row>
    <row r="9" spans="1:13" ht="15" customHeight="1">
      <c r="B9" s="78" t="s">
        <v>500</v>
      </c>
      <c r="C9" s="242" t="s">
        <v>395</v>
      </c>
      <c r="D9" s="68">
        <v>311.20999999999998</v>
      </c>
      <c r="E9" s="68">
        <v>370.41</v>
      </c>
      <c r="F9" s="68">
        <v>377</v>
      </c>
      <c r="G9" s="68">
        <v>677.25</v>
      </c>
      <c r="H9" s="68">
        <v>357.71</v>
      </c>
      <c r="I9" s="68">
        <v>405.72</v>
      </c>
      <c r="J9" s="68">
        <v>156.59</v>
      </c>
      <c r="K9" s="68">
        <v>439.86</v>
      </c>
      <c r="L9" s="118">
        <v>528.65</v>
      </c>
      <c r="M9" s="333">
        <v>349.59</v>
      </c>
    </row>
    <row r="10" spans="1:13" ht="15" customHeight="1">
      <c r="B10" s="156" t="s">
        <v>501</v>
      </c>
      <c r="C10" s="241" t="s">
        <v>396</v>
      </c>
      <c r="D10" s="167">
        <v>6.65</v>
      </c>
      <c r="E10" s="167">
        <v>5.28</v>
      </c>
      <c r="F10" s="167">
        <v>6.67</v>
      </c>
      <c r="G10" s="167">
        <v>3.19</v>
      </c>
      <c r="H10" s="167">
        <v>5.91</v>
      </c>
      <c r="I10" s="167">
        <v>5.17</v>
      </c>
      <c r="J10" s="167">
        <v>13.95</v>
      </c>
      <c r="K10" s="167">
        <v>4.63</v>
      </c>
      <c r="L10" s="174">
        <v>4.08</v>
      </c>
      <c r="M10" s="328">
        <v>5.98</v>
      </c>
    </row>
    <row r="11" spans="1:13" ht="15" customHeight="1">
      <c r="B11" s="78" t="s">
        <v>479</v>
      </c>
      <c r="C11" s="242" t="s">
        <v>480</v>
      </c>
      <c r="D11" s="65">
        <v>1319247</v>
      </c>
      <c r="E11" s="65">
        <v>1326572</v>
      </c>
      <c r="F11" s="65">
        <v>1547556</v>
      </c>
      <c r="G11" s="65">
        <v>1286413</v>
      </c>
      <c r="H11" s="65">
        <v>1283406</v>
      </c>
      <c r="I11" s="65">
        <v>1235033</v>
      </c>
      <c r="J11" s="65">
        <v>1470535</v>
      </c>
      <c r="K11" s="65">
        <v>1483904</v>
      </c>
      <c r="L11" s="106">
        <v>1548130</v>
      </c>
      <c r="M11" s="192">
        <v>1578308</v>
      </c>
    </row>
    <row r="12" spans="1:13" ht="15" customHeight="1">
      <c r="B12" s="156" t="s">
        <v>388</v>
      </c>
      <c r="C12" s="241" t="s">
        <v>387</v>
      </c>
      <c r="D12" s="167">
        <v>7.59</v>
      </c>
      <c r="E12" s="167">
        <v>6.94</v>
      </c>
      <c r="F12" s="167">
        <v>7.74</v>
      </c>
      <c r="G12" s="167">
        <v>5.62</v>
      </c>
      <c r="H12" s="167">
        <v>6.81</v>
      </c>
      <c r="I12" s="167">
        <v>7.39</v>
      </c>
      <c r="J12" s="167">
        <v>9.1999999999999993</v>
      </c>
      <c r="K12" s="167">
        <v>8.1999999999999993</v>
      </c>
      <c r="L12" s="174">
        <v>6.8</v>
      </c>
      <c r="M12" s="328">
        <v>7.29</v>
      </c>
    </row>
    <row r="13" spans="1:13" ht="15" customHeight="1">
      <c r="B13" s="78" t="s">
        <v>389</v>
      </c>
      <c r="C13" s="242" t="s">
        <v>524</v>
      </c>
      <c r="D13" s="72">
        <v>2.5</v>
      </c>
      <c r="E13" s="72">
        <v>2.4</v>
      </c>
      <c r="F13" s="72">
        <v>2.2999999999999998</v>
      </c>
      <c r="G13" s="72">
        <v>2.2999999999999998</v>
      </c>
      <c r="H13" s="72">
        <v>2.2000000000000002</v>
      </c>
      <c r="I13" s="72">
        <v>2.1</v>
      </c>
      <c r="J13" s="72">
        <v>2.1</v>
      </c>
      <c r="K13" s="72">
        <v>2.1</v>
      </c>
      <c r="L13" s="117">
        <v>2.1</v>
      </c>
      <c r="M13" s="370">
        <v>2</v>
      </c>
    </row>
    <row r="14" spans="1:13" ht="15" customHeight="1">
      <c r="B14" s="156" t="s">
        <v>390</v>
      </c>
      <c r="C14" s="241" t="s">
        <v>397</v>
      </c>
      <c r="D14" s="175">
        <v>33.700000000000003</v>
      </c>
      <c r="E14" s="175">
        <v>44.9</v>
      </c>
      <c r="F14" s="175">
        <v>25.8</v>
      </c>
      <c r="G14" s="175">
        <v>24.7</v>
      </c>
      <c r="H14" s="175">
        <v>33.9</v>
      </c>
      <c r="I14" s="175">
        <v>55.1</v>
      </c>
      <c r="J14" s="175">
        <v>61.9</v>
      </c>
      <c r="K14" s="175">
        <v>49.8</v>
      </c>
      <c r="L14" s="176">
        <v>27</v>
      </c>
      <c r="M14" s="374">
        <v>18.600000000000001</v>
      </c>
    </row>
    <row r="15" spans="1:13" ht="15" customHeight="1">
      <c r="A15" s="11"/>
      <c r="B15" s="78" t="s">
        <v>391</v>
      </c>
      <c r="C15" s="242" t="s">
        <v>398</v>
      </c>
      <c r="D15" s="72">
        <v>2.1</v>
      </c>
      <c r="E15" s="72">
        <v>2.2999999999999998</v>
      </c>
      <c r="F15" s="72">
        <v>1.9</v>
      </c>
      <c r="G15" s="72">
        <v>2.2999999999999998</v>
      </c>
      <c r="H15" s="72">
        <v>2.4</v>
      </c>
      <c r="I15" s="72">
        <v>2.4</v>
      </c>
      <c r="J15" s="72">
        <v>2.2999999999999998</v>
      </c>
      <c r="K15" s="72">
        <v>2.5</v>
      </c>
      <c r="L15" s="117">
        <v>2.4300000000000002</v>
      </c>
      <c r="M15" s="370">
        <v>2.8</v>
      </c>
    </row>
    <row r="16" spans="1:13" ht="15" customHeight="1" thickBot="1">
      <c r="B16" s="163" t="s">
        <v>392</v>
      </c>
      <c r="C16" s="309" t="s">
        <v>399</v>
      </c>
      <c r="D16" s="720">
        <v>127.3</v>
      </c>
      <c r="E16" s="720">
        <v>123</v>
      </c>
      <c r="F16" s="720">
        <v>159.5</v>
      </c>
      <c r="G16" s="720">
        <v>141.4</v>
      </c>
      <c r="H16" s="720">
        <v>141.6</v>
      </c>
      <c r="I16" s="720">
        <v>143.6</v>
      </c>
      <c r="J16" s="720">
        <v>151.69999999999999</v>
      </c>
      <c r="K16" s="720">
        <v>145.80000000000001</v>
      </c>
      <c r="L16" s="721">
        <v>156.30000000000001</v>
      </c>
      <c r="M16" s="722">
        <v>155.80000000000001</v>
      </c>
    </row>
    <row r="17" spans="1:13" ht="30" customHeight="1">
      <c r="B17" s="857" t="s">
        <v>1533</v>
      </c>
      <c r="C17" s="857"/>
      <c r="D17" s="857"/>
      <c r="E17" s="857"/>
      <c r="F17" s="857"/>
      <c r="G17" s="857"/>
      <c r="H17" s="857"/>
      <c r="I17" s="857"/>
      <c r="J17" s="857"/>
      <c r="K17" s="857"/>
    </row>
    <row r="18" spans="1:13" s="245" customFormat="1" ht="30.75" customHeight="1">
      <c r="B18" s="310" t="s">
        <v>1121</v>
      </c>
      <c r="C18" s="336"/>
      <c r="D18" s="336"/>
      <c r="E18" s="336"/>
      <c r="F18" s="336"/>
      <c r="G18" s="336"/>
      <c r="H18" s="336"/>
      <c r="I18" s="336"/>
      <c r="J18" s="336"/>
      <c r="K18" s="336"/>
      <c r="L18" s="372"/>
      <c r="M18" s="373"/>
    </row>
    <row r="19" spans="1:13" ht="30.75" customHeight="1">
      <c r="B19" s="832" t="s">
        <v>1173</v>
      </c>
      <c r="C19" s="832"/>
      <c r="D19" s="832"/>
      <c r="E19" s="832"/>
      <c r="F19" s="832"/>
      <c r="G19" s="832"/>
      <c r="H19" s="832"/>
      <c r="I19" s="832"/>
      <c r="J19" s="832"/>
      <c r="K19" s="832"/>
      <c r="L19" s="832"/>
      <c r="M19" s="832"/>
    </row>
    <row r="20" spans="1:13" ht="30.75" customHeight="1">
      <c r="B20" s="832" t="s">
        <v>1174</v>
      </c>
      <c r="C20" s="832"/>
      <c r="D20" s="832"/>
      <c r="E20" s="832"/>
      <c r="F20" s="832"/>
      <c r="G20" s="832"/>
      <c r="H20" s="832"/>
      <c r="I20" s="832"/>
      <c r="J20" s="832"/>
      <c r="K20" s="832"/>
      <c r="L20" s="832"/>
      <c r="M20" s="832"/>
    </row>
    <row r="21" spans="1:13" ht="30.75" customHeight="1">
      <c r="B21" s="832" t="s">
        <v>1175</v>
      </c>
      <c r="C21" s="832"/>
      <c r="D21" s="832"/>
      <c r="E21" s="832"/>
      <c r="F21" s="832"/>
      <c r="G21" s="832"/>
      <c r="H21" s="832"/>
      <c r="I21" s="832"/>
      <c r="J21" s="832"/>
      <c r="K21" s="832"/>
      <c r="L21" s="832"/>
      <c r="M21" s="832"/>
    </row>
    <row r="22" spans="1:13" ht="30.75" customHeight="1">
      <c r="B22" s="832" t="s">
        <v>1176</v>
      </c>
      <c r="C22" s="832"/>
      <c r="D22" s="832"/>
      <c r="E22" s="832"/>
      <c r="F22" s="832"/>
      <c r="G22" s="832"/>
      <c r="H22" s="832"/>
      <c r="I22" s="832"/>
      <c r="J22" s="832"/>
      <c r="K22" s="832"/>
      <c r="L22" s="832"/>
      <c r="M22" s="832"/>
    </row>
    <row r="23" spans="1:13" ht="30.75" customHeight="1">
      <c r="B23" s="832" t="s">
        <v>1177</v>
      </c>
      <c r="C23" s="832"/>
      <c r="D23" s="832"/>
      <c r="E23" s="832"/>
      <c r="F23" s="832"/>
      <c r="G23" s="832"/>
      <c r="H23" s="832"/>
      <c r="I23" s="832"/>
      <c r="J23" s="832"/>
      <c r="K23" s="832"/>
      <c r="L23" s="832"/>
      <c r="M23" s="832"/>
    </row>
    <row r="24" spans="1:13" ht="30.75" customHeight="1">
      <c r="A24" s="11"/>
      <c r="B24" s="832" t="s">
        <v>1178</v>
      </c>
      <c r="C24" s="832"/>
      <c r="D24" s="832"/>
      <c r="E24" s="832"/>
      <c r="F24" s="832"/>
      <c r="G24" s="832"/>
      <c r="H24" s="832"/>
      <c r="I24" s="832"/>
      <c r="J24" s="832"/>
      <c r="K24" s="832"/>
      <c r="L24" s="832"/>
      <c r="M24" s="832"/>
    </row>
    <row r="25" spans="1:13" ht="55.5" customHeight="1">
      <c r="B25" s="832" t="s">
        <v>1179</v>
      </c>
      <c r="C25" s="832"/>
      <c r="D25" s="832"/>
      <c r="E25" s="832"/>
      <c r="F25" s="832"/>
      <c r="G25" s="832"/>
      <c r="H25" s="832"/>
      <c r="I25" s="832"/>
      <c r="J25" s="832"/>
      <c r="K25" s="832"/>
      <c r="L25" s="832"/>
      <c r="M25" s="832"/>
    </row>
    <row r="26" spans="1:13" ht="30.75" customHeight="1">
      <c r="B26" s="832" t="s">
        <v>1183</v>
      </c>
      <c r="C26" s="832"/>
      <c r="D26" s="832"/>
      <c r="E26" s="832"/>
      <c r="F26" s="832"/>
      <c r="G26" s="832"/>
      <c r="H26" s="832"/>
      <c r="I26" s="832"/>
      <c r="J26" s="832"/>
      <c r="K26" s="832"/>
      <c r="L26" s="832"/>
      <c r="M26" s="832"/>
    </row>
    <row r="27" spans="1:13" ht="30.75" customHeight="1">
      <c r="B27" s="832" t="s">
        <v>1180</v>
      </c>
      <c r="C27" s="832"/>
      <c r="D27" s="832"/>
      <c r="E27" s="832"/>
      <c r="F27" s="832"/>
      <c r="G27" s="832"/>
      <c r="H27" s="832"/>
      <c r="I27" s="832"/>
      <c r="J27" s="832"/>
      <c r="K27" s="832"/>
      <c r="L27" s="832"/>
      <c r="M27" s="832"/>
    </row>
    <row r="28" spans="1:13" ht="30.75" customHeight="1">
      <c r="B28" s="832" t="s">
        <v>1181</v>
      </c>
      <c r="C28" s="832"/>
      <c r="D28" s="832"/>
      <c r="E28" s="832"/>
      <c r="F28" s="832"/>
      <c r="G28" s="832"/>
      <c r="H28" s="832"/>
      <c r="I28" s="832"/>
      <c r="J28" s="832"/>
      <c r="K28" s="832"/>
      <c r="L28" s="832"/>
      <c r="M28" s="832"/>
    </row>
    <row r="29" spans="1:13" ht="30.75" customHeight="1">
      <c r="B29" s="832" t="s">
        <v>1182</v>
      </c>
      <c r="C29" s="832"/>
      <c r="D29" s="832"/>
      <c r="E29" s="832"/>
      <c r="F29" s="832"/>
      <c r="G29" s="832"/>
      <c r="H29" s="832"/>
      <c r="I29" s="832"/>
      <c r="J29" s="832"/>
      <c r="K29" s="832"/>
      <c r="L29" s="832"/>
      <c r="M29" s="832"/>
    </row>
    <row r="30" spans="1:13" ht="30.75" customHeight="1">
      <c r="B30" s="832" t="s">
        <v>1534</v>
      </c>
      <c r="C30" s="832"/>
      <c r="D30" s="832"/>
      <c r="E30" s="832"/>
      <c r="F30" s="832"/>
      <c r="G30" s="832"/>
      <c r="H30" s="832"/>
      <c r="I30" s="832"/>
      <c r="J30" s="832"/>
      <c r="K30" s="832"/>
      <c r="L30" s="832"/>
      <c r="M30" s="832"/>
    </row>
    <row r="31" spans="1:13" ht="30.75" customHeight="1"/>
  </sheetData>
  <mergeCells count="13">
    <mergeCell ref="B17:K17"/>
    <mergeCell ref="B19:M19"/>
    <mergeCell ref="B20:M20"/>
    <mergeCell ref="B21:M21"/>
    <mergeCell ref="B22:M22"/>
    <mergeCell ref="B28:M28"/>
    <mergeCell ref="B29:M29"/>
    <mergeCell ref="B30:M30"/>
    <mergeCell ref="B23:M23"/>
    <mergeCell ref="B26:M26"/>
    <mergeCell ref="B24:M24"/>
    <mergeCell ref="B25:M25"/>
    <mergeCell ref="B27:M27"/>
  </mergeCells>
  <phoneticPr fontId="2"/>
  <pageMargins left="0.70866141732283472" right="0.70866141732283472" top="0.19685039370078741" bottom="0.19685039370078741" header="0.31496062992125984" footer="0.31496062992125984"/>
  <pageSetup paperSize="9" scale="65" orientation="landscape"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681C2-7718-4248-8071-47468CB1D107}">
  <sheetPr>
    <tabColor theme="7" tint="0.79998168889431442"/>
    <pageSetUpPr fitToPage="1"/>
  </sheetPr>
  <dimension ref="B2:M10"/>
  <sheetViews>
    <sheetView zoomScale="70" zoomScaleNormal="70" workbookViewId="0">
      <selection activeCell="B2" sqref="B2"/>
    </sheetView>
  </sheetViews>
  <sheetFormatPr defaultColWidth="8.75" defaultRowHeight="13.5"/>
  <cols>
    <col min="1" max="1" width="2.125" style="111" customWidth="1"/>
    <col min="2" max="2" width="25.125" style="265" customWidth="1"/>
    <col min="3" max="3" width="41.875" style="265" customWidth="1"/>
    <col min="4" max="12" width="12.5" style="111" customWidth="1"/>
    <col min="13" max="13" width="12.5" style="4" customWidth="1"/>
    <col min="14" max="16384" width="8.75" style="111"/>
  </cols>
  <sheetData>
    <row r="2" spans="2:13" ht="15" customHeight="1">
      <c r="B2" s="4" t="s">
        <v>1535</v>
      </c>
    </row>
    <row r="3" spans="2:13" ht="15" customHeight="1">
      <c r="B3" s="265" t="s">
        <v>1189</v>
      </c>
    </row>
    <row r="4" spans="2:13" ht="15" customHeight="1" thickBot="1"/>
    <row r="5" spans="2:13" s="4" customFormat="1" ht="29.25" customHeight="1">
      <c r="B5" s="858" t="s">
        <v>1188</v>
      </c>
      <c r="C5" s="858"/>
      <c r="D5" s="13">
        <v>13.6</v>
      </c>
      <c r="E5" s="13">
        <v>14.6</v>
      </c>
      <c r="F5" s="13">
        <v>15.6</v>
      </c>
      <c r="G5" s="13">
        <v>16.600000000000001</v>
      </c>
      <c r="H5" s="13">
        <v>17.600000000000001</v>
      </c>
      <c r="I5" s="13">
        <v>18.600000000000001</v>
      </c>
      <c r="J5" s="13">
        <v>19.600000000000001</v>
      </c>
      <c r="K5" s="13">
        <v>20.6</v>
      </c>
      <c r="L5" s="13">
        <v>21.6</v>
      </c>
      <c r="M5" s="13">
        <v>22.6</v>
      </c>
    </row>
    <row r="6" spans="2:13" ht="62.25" customHeight="1">
      <c r="B6" s="859" t="s">
        <v>1190</v>
      </c>
      <c r="C6" s="384" t="s">
        <v>1186</v>
      </c>
      <c r="D6" s="271" t="s">
        <v>989</v>
      </c>
      <c r="E6" s="271" t="s">
        <v>989</v>
      </c>
      <c r="F6" s="271" t="s">
        <v>989</v>
      </c>
      <c r="G6" s="271" t="s">
        <v>989</v>
      </c>
      <c r="H6" s="271" t="s">
        <v>989</v>
      </c>
      <c r="I6" s="271" t="s">
        <v>989</v>
      </c>
      <c r="J6" s="271" t="s">
        <v>989</v>
      </c>
      <c r="K6" s="271" t="s">
        <v>989</v>
      </c>
      <c r="L6" s="271" t="s">
        <v>989</v>
      </c>
      <c r="M6" s="194" t="s">
        <v>989</v>
      </c>
    </row>
    <row r="7" spans="2:13" ht="62.25" customHeight="1">
      <c r="B7" s="859"/>
      <c r="C7" s="384" t="s">
        <v>1187</v>
      </c>
      <c r="D7" s="271" t="s">
        <v>990</v>
      </c>
      <c r="E7" s="271" t="s">
        <v>990</v>
      </c>
      <c r="F7" s="271" t="s">
        <v>990</v>
      </c>
      <c r="G7" s="271" t="s">
        <v>990</v>
      </c>
      <c r="H7" s="271" t="s">
        <v>990</v>
      </c>
      <c r="I7" s="271" t="s">
        <v>990</v>
      </c>
      <c r="J7" s="271" t="s">
        <v>990</v>
      </c>
      <c r="K7" s="271" t="s">
        <v>991</v>
      </c>
      <c r="L7" s="271" t="s">
        <v>991</v>
      </c>
      <c r="M7" s="194" t="s">
        <v>991</v>
      </c>
    </row>
    <row r="8" spans="2:13" ht="62.25" customHeight="1">
      <c r="B8" s="859"/>
      <c r="C8" s="384" t="s">
        <v>1184</v>
      </c>
      <c r="D8" s="271" t="s">
        <v>992</v>
      </c>
      <c r="E8" s="271" t="s">
        <v>992</v>
      </c>
      <c r="F8" s="271" t="s">
        <v>992</v>
      </c>
      <c r="G8" s="271" t="s">
        <v>992</v>
      </c>
      <c r="H8" s="271" t="s">
        <v>992</v>
      </c>
      <c r="I8" s="271" t="s">
        <v>992</v>
      </c>
      <c r="J8" s="271" t="s">
        <v>992</v>
      </c>
      <c r="K8" s="271" t="s">
        <v>992</v>
      </c>
      <c r="L8" s="271" t="s">
        <v>992</v>
      </c>
      <c r="M8" s="194" t="s">
        <v>992</v>
      </c>
    </row>
    <row r="9" spans="2:13" ht="57" customHeight="1">
      <c r="B9" s="860" t="s">
        <v>1185</v>
      </c>
      <c r="C9" s="26" t="s">
        <v>1186</v>
      </c>
      <c r="D9" s="723" t="s">
        <v>993</v>
      </c>
      <c r="E9" s="723" t="s">
        <v>993</v>
      </c>
      <c r="F9" s="723" t="s">
        <v>993</v>
      </c>
      <c r="G9" s="723" t="s">
        <v>993</v>
      </c>
      <c r="H9" s="723" t="s">
        <v>993</v>
      </c>
      <c r="I9" s="723" t="s">
        <v>993</v>
      </c>
      <c r="J9" s="723" t="s">
        <v>993</v>
      </c>
      <c r="K9" s="723" t="s">
        <v>993</v>
      </c>
      <c r="L9" s="723" t="s">
        <v>993</v>
      </c>
      <c r="M9" s="27" t="s">
        <v>993</v>
      </c>
    </row>
    <row r="10" spans="2:13" ht="57" customHeight="1" thickBot="1">
      <c r="B10" s="861"/>
      <c r="C10" s="28" t="s">
        <v>1184</v>
      </c>
      <c r="D10" s="8" t="s">
        <v>994</v>
      </c>
      <c r="E10" s="8" t="s">
        <v>994</v>
      </c>
      <c r="F10" s="8" t="s">
        <v>994</v>
      </c>
      <c r="G10" s="8" t="s">
        <v>994</v>
      </c>
      <c r="H10" s="8" t="s">
        <v>994</v>
      </c>
      <c r="I10" s="8" t="s">
        <v>994</v>
      </c>
      <c r="J10" s="8" t="s">
        <v>994</v>
      </c>
      <c r="K10" s="8" t="s">
        <v>994</v>
      </c>
      <c r="L10" s="8" t="s">
        <v>994</v>
      </c>
      <c r="M10" s="387" t="s">
        <v>994</v>
      </c>
    </row>
  </sheetData>
  <mergeCells count="3">
    <mergeCell ref="B5:C5"/>
    <mergeCell ref="B6:B8"/>
    <mergeCell ref="B9:B10"/>
  </mergeCells>
  <phoneticPr fontId="2"/>
  <pageMargins left="0.7" right="0.7" top="0.75" bottom="0.75" header="0.3" footer="0.3"/>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9</vt:i4>
      </vt:variant>
    </vt:vector>
  </HeadingPairs>
  <TitlesOfParts>
    <vt:vector size="39" baseType="lpstr">
      <vt:lpstr>Contents</vt:lpstr>
      <vt:lpstr>2,3　Brief overview</vt:lpstr>
      <vt:lpstr>3</vt:lpstr>
      <vt:lpstr>4,5  Key management figures</vt:lpstr>
      <vt:lpstr>6,7 Management indices</vt:lpstr>
      <vt:lpstr>8-1 Stock information</vt:lpstr>
      <vt:lpstr>8-2</vt:lpstr>
      <vt:lpstr>9,10</vt:lpstr>
      <vt:lpstr>11</vt:lpstr>
      <vt:lpstr>12-1 Bonds and borrowings</vt:lpstr>
      <vt:lpstr>12-2</vt:lpstr>
      <vt:lpstr>13-16 Segment information</vt:lpstr>
      <vt:lpstr>17,18 Domestic Energy</vt:lpstr>
      <vt:lpstr>19,20</vt:lpstr>
      <vt:lpstr>21</vt:lpstr>
      <vt:lpstr>24</vt:lpstr>
      <vt:lpstr>25</vt:lpstr>
      <vt:lpstr>26,27 International,LBS</vt:lpstr>
      <vt:lpstr>28 Investments</vt:lpstr>
      <vt:lpstr>29-31</vt:lpstr>
      <vt:lpstr>32</vt:lpstr>
      <vt:lpstr>33</vt:lpstr>
      <vt:lpstr>34 ESG</vt:lpstr>
      <vt:lpstr>35</vt:lpstr>
      <vt:lpstr>36 　Financial data</vt:lpstr>
      <vt:lpstr>37,38</vt:lpstr>
      <vt:lpstr>39,40</vt:lpstr>
      <vt:lpstr>41</vt:lpstr>
      <vt:lpstr>42-45</vt:lpstr>
      <vt:lpstr>46,47 Group companies</vt:lpstr>
      <vt:lpstr>'12-2'!Print_Area</vt:lpstr>
      <vt:lpstr>'13-16 Segment information'!Print_Area</vt:lpstr>
      <vt:lpstr>'17,18 Domestic Energy'!Print_Area</vt:lpstr>
      <vt:lpstr>'21'!Print_Area</vt:lpstr>
      <vt:lpstr>'42-45'!Print_Area</vt:lpstr>
      <vt:lpstr>'6,7 Management indices'!Print_Area</vt:lpstr>
      <vt:lpstr>'13-16 Segment information'!Print_Titles</vt:lpstr>
      <vt:lpstr>'29-31'!Print_Titles</vt:lpstr>
      <vt:lpstr>'46,47 Group companies'!Print_Titles</vt:lpstr>
    </vt:vector>
  </TitlesOfParts>
  <Company>大阪ガス株式会社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郁恵</dc:creator>
  <cp:lastModifiedBy>伊藤  郁恵</cp:lastModifiedBy>
  <cp:lastPrinted>2022-10-05T07:54:32Z</cp:lastPrinted>
  <dcterms:created xsi:type="dcterms:W3CDTF">2020-05-14T07:35:46Z</dcterms:created>
  <dcterms:modified xsi:type="dcterms:W3CDTF">2022-10-07T09:37:24Z</dcterms:modified>
</cp:coreProperties>
</file>